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0" windowWidth="9105" windowHeight="9300" firstSheet="1" activeTab="1"/>
  </bookViews>
  <sheets>
    <sheet name="資　金　繰　表" sheetId="1" state="hidden" r:id="rId1"/>
    <sheet name="入力用シート" sheetId="2" r:id="rId2"/>
    <sheet name="記入例" sheetId="3" r:id="rId3"/>
  </sheets>
  <definedNames>
    <definedName name="_xlnm.Print_Area" localSheetId="2">'記入例'!$A$1:$O$35</definedName>
    <definedName name="_xlnm.Print_Area" localSheetId="1">'入力用シート'!$A$1:$O$35</definedName>
  </definedNames>
  <calcPr fullCalcOnLoad="1"/>
</workbook>
</file>

<file path=xl/comments2.xml><?xml version="1.0" encoding="utf-8"?>
<comments xmlns="http://schemas.openxmlformats.org/spreadsheetml/2006/main">
  <authors>
    <author>Hitachi</author>
  </authors>
  <commentList>
    <comment ref="E2" authorId="0">
      <text>
        <r>
          <rPr>
            <sz val="9"/>
            <rFont val="ＭＳ Ｐゴシック"/>
            <family val="3"/>
          </rPr>
          <t>「H00.00.00」で作成基準日を入力して下さい。</t>
        </r>
      </text>
    </comment>
    <comment ref="M3" authorId="0">
      <text>
        <r>
          <rPr>
            <sz val="9"/>
            <rFont val="ＭＳ Ｐゴシック"/>
            <family val="3"/>
          </rPr>
          <t>お取引の支店名を入力して下さい</t>
        </r>
      </text>
    </comment>
    <comment ref="D5" authorId="0">
      <text>
        <r>
          <rPr>
            <sz val="9"/>
            <rFont val="ＭＳ Ｐゴシック"/>
            <family val="3"/>
          </rPr>
          <t>左欄に年、右欄に月を入力して下さい</t>
        </r>
      </text>
    </comment>
  </commentList>
</comments>
</file>

<file path=xl/comments3.xml><?xml version="1.0" encoding="utf-8"?>
<comments xmlns="http://schemas.openxmlformats.org/spreadsheetml/2006/main">
  <authors>
    <author>Hitachi</author>
  </authors>
  <commentList>
    <comment ref="E2" authorId="0">
      <text>
        <r>
          <rPr>
            <sz val="9"/>
            <rFont val="ＭＳ Ｐゴシック"/>
            <family val="3"/>
          </rPr>
          <t xml:space="preserve">「H00.00.00」で作成基準日を入力して下さい。
</t>
        </r>
      </text>
    </comment>
    <comment ref="M3" authorId="0">
      <text>
        <r>
          <rPr>
            <sz val="9"/>
            <rFont val="ＭＳ Ｐゴシック"/>
            <family val="3"/>
          </rPr>
          <t>お取引の支店名を入力して下さい</t>
        </r>
      </text>
    </comment>
    <comment ref="D5" authorId="0">
      <text>
        <r>
          <rPr>
            <sz val="9"/>
            <rFont val="ＭＳ Ｐゴシック"/>
            <family val="3"/>
          </rPr>
          <t>左欄に年、右欄に月を入力して下さい</t>
        </r>
      </text>
    </comment>
  </commentList>
</comments>
</file>

<file path=xl/sharedStrings.xml><?xml version="1.0" encoding="utf-8"?>
<sst xmlns="http://schemas.openxmlformats.org/spreadsheetml/2006/main" count="160" uniqueCount="79">
  <si>
    <t>現金売上高</t>
  </si>
  <si>
    <t>売掛金回収</t>
  </si>
  <si>
    <t>取立手形期日入金</t>
  </si>
  <si>
    <t>その他の収入</t>
  </si>
  <si>
    <t>合計（Ａ）</t>
  </si>
  <si>
    <t>現金仕入高</t>
  </si>
  <si>
    <t>買掛金支払</t>
  </si>
  <si>
    <t>支払手形決済</t>
  </si>
  <si>
    <t>人件費</t>
  </si>
  <si>
    <t>営業費</t>
  </si>
  <si>
    <t>税金</t>
  </si>
  <si>
    <t>支払利息割引料</t>
  </si>
  <si>
    <t>積金歩積</t>
  </si>
  <si>
    <t>その他の支払</t>
  </si>
  <si>
    <t>設備投資</t>
  </si>
  <si>
    <t>合計（Ｂ）</t>
  </si>
  <si>
    <t>当行</t>
  </si>
  <si>
    <t>他行</t>
  </si>
  <si>
    <t>合計（Ｄ）</t>
  </si>
  <si>
    <t>資金過不足（Ｃ）－（Ｄ）</t>
  </si>
  <si>
    <t>合計</t>
  </si>
  <si>
    <t>翌月繰越額</t>
  </si>
  <si>
    <t>(</t>
  </si>
  <si>
    <t>)</t>
  </si>
  <si>
    <t>収支過不足(A)-(B)= (Ｃ)</t>
  </si>
  <si>
    <t>手形割引</t>
  </si>
  <si>
    <t>（割引手形落込）</t>
  </si>
  <si>
    <t>借入金</t>
  </si>
  <si>
    <t>氏名</t>
  </si>
  <si>
    <t>前　月　繰　越　金</t>
  </si>
  <si>
    <t>項　　　　　　　　目</t>
  </si>
  <si>
    <t>支店</t>
  </si>
  <si>
    <t>本店営業部</t>
  </si>
  <si>
    <t>項　　　　　目</t>
  </si>
  <si>
    <t>取立手形期日入金</t>
  </si>
  <si>
    <t>収</t>
  </si>
  <si>
    <t>入</t>
  </si>
  <si>
    <t>支払利息割引料</t>
  </si>
  <si>
    <t>借入金返済</t>
  </si>
  <si>
    <t>当行</t>
  </si>
  <si>
    <t>手形割引</t>
  </si>
  <si>
    <t>（割引手形落込）</t>
  </si>
  <si>
    <t>借入金</t>
  </si>
  <si>
    <t>資</t>
  </si>
  <si>
    <t>金</t>
  </si>
  <si>
    <t>調</t>
  </si>
  <si>
    <t>達</t>
  </si>
  <si>
    <t>現　金　売　上　高</t>
  </si>
  <si>
    <t>売　掛　金　回　収</t>
  </si>
  <si>
    <t>現　金　仕　入　高</t>
  </si>
  <si>
    <t>買　掛　金　支　払</t>
  </si>
  <si>
    <t>支 払 手 形 決 済</t>
  </si>
  <si>
    <t>そ の 他 の 収 入</t>
  </si>
  <si>
    <t>人　　　件　　　費</t>
  </si>
  <si>
    <t>営　　　業　　　費</t>
  </si>
  <si>
    <t>積　 金　 歩　 積</t>
  </si>
  <si>
    <t>そ の 他 の 支 払</t>
  </si>
  <si>
    <t>設　 備　 投　 資</t>
  </si>
  <si>
    <t>支</t>
  </si>
  <si>
    <t>出</t>
  </si>
  <si>
    <t>税　　　　　 　　金</t>
  </si>
  <si>
    <t>当　　　　　 　　行</t>
  </si>
  <si>
    <t>他　　　　　 　　行</t>
  </si>
  <si>
    <t>翌　月　繰　越　額</t>
  </si>
  <si>
    <t>（単位：千円）</t>
  </si>
  <si>
    <t>店名</t>
  </si>
  <si>
    <t>資　　金　　繰　　表　　</t>
  </si>
  <si>
    <t>お取引
先名</t>
  </si>
  <si>
    <t>㈱◆◆建設</t>
  </si>
  <si>
    <t>◆◆　太郎</t>
  </si>
  <si>
    <t>○○</t>
  </si>
  <si>
    <t>前月繰越金（A）</t>
  </si>
  <si>
    <t>収入小計（B）</t>
  </si>
  <si>
    <t>前月繰越金（A）</t>
  </si>
  <si>
    <t>収入合計
（A)＋（B）＝（C）</t>
  </si>
  <si>
    <t>支出合計（D）</t>
  </si>
  <si>
    <t>収支過不足 (C)－(D)＝(E)</t>
  </si>
  <si>
    <t>合　　計　　（F）</t>
  </si>
  <si>
    <t>資金過不足 (E)－(F)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</si>
</sst>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"/>
    <numFmt numFmtId="177" formatCode="[$-411]e&quot;年&quot;m&quot;月&quot;"/>
    <numFmt numFmtId="178" formatCode="#,##0.00\ [$Δρχ-408];\-#,##0.00\ [$Δρχ-408]"/>
    <numFmt numFmtId="179" formatCode="#,##0;&quot;△ &quot;#,##0"/>
    <numFmt numFmtId="180" formatCode="0_);[Red]\(0\)"/>
    <numFmt numFmtId="181" formatCode="0;&quot;△ &quot;0"/>
    <numFmt numFmtId="182" formatCode="[$-411]&quot;作成&quot;ggge&quot;年&quot;m&quot;月&quot;d&quot;日&quot;"/>
    <numFmt numFmtId="183" formatCode="[$-411]&quot;作成     &quot;ggge&quot; 年 &quot;m&quot; 月 &quot;d&quot; 日&quot;"/>
    <numFmt numFmtId="184" formatCode="[$-411]&quot;(  作成   &quot;ggge&quot; 年 &quot;m&quot; 月 &quot;d&quot; 日  )&quot;"/>
    <numFmt numFmtId="185" formatCode="&quot;支店 &quot;"/>
    <numFmt numFmtId="186" formatCode="\N\N\N\N\N\N\N\N\N\N&quot;支店 &quot;"/>
    <numFmt numFmtId="187" formatCode="General&quot;支店&quot;"/>
    <numFmt numFmtId="188" formatCode="&quot;支店&quot;"/>
    <numFmt numFmtId="189" formatCode="[$-411]ge&quot;年&quot;mm&quot;月&quot;"/>
    <numFmt numFmtId="190" formatCode="mmm\-yyyy"/>
    <numFmt numFmtId="191" formatCode="#,##0_ "/>
    <numFmt numFmtId="192" formatCode="##&quot;年&quot;##&quot;月&quot;"/>
    <numFmt numFmtId="193" formatCode="[$-411]##&quot;年&quot;##&quot;月&quot;"/>
    <numFmt numFmtId="194" formatCode="hh&quot;年&quot;m&quot;月&quot;"/>
    <numFmt numFmtId="195" formatCode="[$-411]ge\.m"/>
    <numFmt numFmtId="196" formatCode="##&quot;年&quot;"/>
    <numFmt numFmtId="197" formatCode="##&quot;月&quot;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明朝"/>
      <family val="1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58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9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 vertical="center"/>
    </xf>
    <xf numFmtId="179" fontId="2" fillId="0" borderId="6" xfId="0" applyNumberFormat="1" applyFont="1" applyBorder="1" applyAlignment="1" applyProtection="1">
      <alignment vertical="center"/>
      <protection/>
    </xf>
    <xf numFmtId="179" fontId="2" fillId="0" borderId="6" xfId="0" applyNumberFormat="1" applyFont="1" applyBorder="1" applyAlignment="1" applyProtection="1">
      <alignment vertical="center"/>
      <protection locked="0"/>
    </xf>
    <xf numFmtId="179" fontId="2" fillId="0" borderId="6" xfId="0" applyNumberFormat="1" applyFont="1" applyBorder="1" applyAlignment="1" applyProtection="1">
      <alignment vertical="center"/>
      <protection hidden="1"/>
    </xf>
    <xf numFmtId="179" fontId="2" fillId="0" borderId="0" xfId="0" applyNumberFormat="1" applyFont="1" applyBorder="1" applyAlignment="1" applyProtection="1">
      <alignment vertical="center"/>
      <protection locked="0"/>
    </xf>
    <xf numFmtId="18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84" fontId="6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196" fontId="9" fillId="0" borderId="5" xfId="0" applyNumberFormat="1" applyFont="1" applyBorder="1" applyAlignment="1" applyProtection="1">
      <alignment horizontal="right" vertical="center"/>
      <protection locked="0"/>
    </xf>
    <xf numFmtId="197" fontId="9" fillId="0" borderId="7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1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1" fontId="5" fillId="2" borderId="5" xfId="0" applyNumberFormat="1" applyFont="1" applyFill="1" applyBorder="1" applyAlignment="1">
      <alignment horizontal="right" vertical="center"/>
    </xf>
    <xf numFmtId="191" fontId="5" fillId="2" borderId="7" xfId="0" applyNumberFormat="1" applyFont="1" applyFill="1" applyBorder="1" applyAlignment="1">
      <alignment horizontal="right" vertical="center"/>
    </xf>
    <xf numFmtId="0" fontId="9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191" fontId="5" fillId="3" borderId="5" xfId="0" applyNumberFormat="1" applyFont="1" applyFill="1" applyBorder="1" applyAlignment="1" applyProtection="1">
      <alignment horizontal="right" vertical="center"/>
      <protection locked="0"/>
    </xf>
    <xf numFmtId="191" fontId="5" fillId="3" borderId="7" xfId="0" applyNumberFormat="1" applyFont="1" applyFill="1" applyBorder="1" applyAlignment="1" applyProtection="1">
      <alignment horizontal="right" vertical="center"/>
      <protection locked="0"/>
    </xf>
    <xf numFmtId="0" fontId="6" fillId="3" borderId="5" xfId="0" applyFont="1" applyFill="1" applyBorder="1" applyAlignment="1">
      <alignment horizontal="distributed" vertical="center" shrinkToFit="1"/>
    </xf>
    <xf numFmtId="0" fontId="6" fillId="3" borderId="7" xfId="0" applyFont="1" applyFill="1" applyBorder="1" applyAlignment="1">
      <alignment horizontal="distributed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distributed" vertical="center" shrinkToFit="1"/>
    </xf>
    <xf numFmtId="0" fontId="6" fillId="3" borderId="24" xfId="0" applyFont="1" applyFill="1" applyBorder="1" applyAlignment="1">
      <alignment horizontal="distributed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distributed" vertical="center" wrapText="1" shrinkToFit="1"/>
    </xf>
    <xf numFmtId="0" fontId="14" fillId="2" borderId="7" xfId="0" applyFont="1" applyFill="1" applyBorder="1" applyAlignment="1">
      <alignment horizontal="distributed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distributed" vertical="center" shrinkToFit="1"/>
    </xf>
    <xf numFmtId="0" fontId="6" fillId="2" borderId="28" xfId="0" applyFont="1" applyFill="1" applyBorder="1" applyAlignment="1">
      <alignment horizontal="distributed" vertical="center" shrinkToFit="1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1" fontId="9" fillId="0" borderId="33" xfId="0" applyNumberFormat="1" applyFont="1" applyBorder="1" applyAlignment="1" applyProtection="1">
      <alignment horizontal="right" vertical="center"/>
      <protection locked="0"/>
    </xf>
    <xf numFmtId="191" fontId="9" fillId="0" borderId="34" xfId="0" applyNumberFormat="1" applyFont="1" applyBorder="1" applyAlignment="1" applyProtection="1">
      <alignment horizontal="right" vertical="center"/>
      <protection locked="0"/>
    </xf>
    <xf numFmtId="191" fontId="9" fillId="0" borderId="19" xfId="0" applyNumberFormat="1" applyFont="1" applyBorder="1" applyAlignment="1" applyProtection="1">
      <alignment horizontal="right" vertical="center"/>
      <protection locked="0"/>
    </xf>
    <xf numFmtId="191" fontId="9" fillId="0" borderId="20" xfId="0" applyNumberFormat="1" applyFont="1" applyBorder="1" applyAlignment="1" applyProtection="1">
      <alignment horizontal="right" vertical="center"/>
      <protection locked="0"/>
    </xf>
    <xf numFmtId="191" fontId="9" fillId="0" borderId="17" xfId="0" applyNumberFormat="1" applyFont="1" applyBorder="1" applyAlignment="1" applyProtection="1">
      <alignment horizontal="right" vertical="center"/>
      <protection locked="0"/>
    </xf>
    <xf numFmtId="191" fontId="9" fillId="0" borderId="18" xfId="0" applyNumberFormat="1" applyFont="1" applyBorder="1" applyAlignment="1" applyProtection="1">
      <alignment horizontal="right" vertical="center"/>
      <protection locked="0"/>
    </xf>
    <xf numFmtId="191" fontId="9" fillId="0" borderId="25" xfId="0" applyNumberFormat="1" applyFont="1" applyBorder="1" applyAlignment="1" applyProtection="1">
      <alignment horizontal="right" vertical="center"/>
      <protection locked="0"/>
    </xf>
    <xf numFmtId="191" fontId="9" fillId="0" borderId="26" xfId="0" applyNumberFormat="1" applyFont="1" applyBorder="1" applyAlignment="1" applyProtection="1">
      <alignment horizontal="right" vertical="center"/>
      <protection locked="0"/>
    </xf>
    <xf numFmtId="191" fontId="5" fillId="3" borderId="23" xfId="0" applyNumberFormat="1" applyFont="1" applyFill="1" applyBorder="1" applyAlignment="1">
      <alignment horizontal="right" vertical="center"/>
    </xf>
    <xf numFmtId="191" fontId="5" fillId="3" borderId="24" xfId="0" applyNumberFormat="1" applyFont="1" applyFill="1" applyBorder="1" applyAlignment="1">
      <alignment horizontal="right" vertical="center"/>
    </xf>
    <xf numFmtId="191" fontId="5" fillId="4" borderId="5" xfId="0" applyNumberFormat="1" applyFont="1" applyFill="1" applyBorder="1" applyAlignment="1">
      <alignment horizontal="right" vertical="center"/>
    </xf>
    <xf numFmtId="191" fontId="5" fillId="4" borderId="7" xfId="0" applyNumberFormat="1" applyFont="1" applyFill="1" applyBorder="1" applyAlignment="1">
      <alignment horizontal="righ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9" fillId="0" borderId="19" xfId="0" applyNumberFormat="1" applyFont="1" applyBorder="1" applyAlignment="1" applyProtection="1">
      <alignment vertical="center"/>
      <protection locked="0"/>
    </xf>
    <xf numFmtId="191" fontId="9" fillId="0" borderId="20" xfId="0" applyNumberFormat="1" applyFont="1" applyBorder="1" applyAlignment="1" applyProtection="1">
      <alignment vertical="center"/>
      <protection locked="0"/>
    </xf>
    <xf numFmtId="191" fontId="9" fillId="0" borderId="25" xfId="0" applyNumberFormat="1" applyFont="1" applyBorder="1" applyAlignment="1" applyProtection="1">
      <alignment vertical="center"/>
      <protection locked="0"/>
    </xf>
    <xf numFmtId="191" fontId="9" fillId="0" borderId="26" xfId="0" applyNumberFormat="1" applyFont="1" applyBorder="1" applyAlignment="1" applyProtection="1">
      <alignment vertical="center"/>
      <protection locked="0"/>
    </xf>
    <xf numFmtId="191" fontId="9" fillId="0" borderId="27" xfId="0" applyNumberFormat="1" applyFont="1" applyBorder="1" applyAlignment="1" applyProtection="1">
      <alignment vertical="center"/>
      <protection locked="0"/>
    </xf>
    <xf numFmtId="191" fontId="9" fillId="0" borderId="28" xfId="0" applyNumberFormat="1" applyFont="1" applyBorder="1" applyAlignment="1" applyProtection="1">
      <alignment vertical="center"/>
      <protection locked="0"/>
    </xf>
    <xf numFmtId="191" fontId="5" fillId="3" borderId="5" xfId="0" applyNumberFormat="1" applyFont="1" applyFill="1" applyBorder="1" applyAlignment="1" applyProtection="1">
      <alignment horizontal="right" vertical="center"/>
      <protection/>
    </xf>
    <xf numFmtId="191" fontId="5" fillId="3" borderId="7" xfId="0" applyNumberFormat="1" applyFont="1" applyFill="1" applyBorder="1" applyAlignment="1" applyProtection="1">
      <alignment horizontal="right" vertical="center"/>
      <protection/>
    </xf>
    <xf numFmtId="191" fontId="9" fillId="0" borderId="27" xfId="0" applyNumberFormat="1" applyFont="1" applyBorder="1" applyAlignment="1" applyProtection="1">
      <alignment horizontal="right" vertical="center"/>
      <protection locked="0"/>
    </xf>
    <xf numFmtId="191" fontId="9" fillId="0" borderId="28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35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  <protection locked="0"/>
    </xf>
    <xf numFmtId="184" fontId="11" fillId="0" borderId="36" xfId="0" applyNumberFormat="1" applyFont="1" applyFill="1" applyBorder="1" applyAlignment="1" applyProtection="1">
      <alignment horizontal="center" vertical="center"/>
      <protection locked="0"/>
    </xf>
    <xf numFmtId="191" fontId="5" fillId="2" borderId="27" xfId="0" applyNumberFormat="1" applyFont="1" applyFill="1" applyBorder="1" applyAlignment="1">
      <alignment horizontal="right" vertical="center"/>
    </xf>
    <xf numFmtId="191" fontId="5" fillId="2" borderId="28" xfId="0" applyNumberFormat="1" applyFont="1" applyFill="1" applyBorder="1" applyAlignment="1">
      <alignment horizontal="right" vertical="center"/>
    </xf>
    <xf numFmtId="191" fontId="9" fillId="0" borderId="21" xfId="0" applyNumberFormat="1" applyFont="1" applyBorder="1" applyAlignment="1" applyProtection="1">
      <alignment horizontal="right" vertical="center"/>
      <protection locked="0"/>
    </xf>
    <xf numFmtId="191" fontId="9" fillId="0" borderId="22" xfId="0" applyNumberFormat="1" applyFont="1" applyBorder="1" applyAlignment="1" applyProtection="1">
      <alignment horizontal="right" vertical="center"/>
      <protection locked="0"/>
    </xf>
    <xf numFmtId="191" fontId="5" fillId="3" borderId="27" xfId="0" applyNumberFormat="1" applyFont="1" applyFill="1" applyBorder="1" applyAlignment="1">
      <alignment horizontal="right" vertical="center"/>
    </xf>
    <xf numFmtId="191" fontId="5" fillId="3" borderId="28" xfId="0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distributed" vertical="center" shrinkToFit="1"/>
    </xf>
    <xf numFmtId="0" fontId="6" fillId="3" borderId="28" xfId="0" applyFont="1" applyFill="1" applyBorder="1" applyAlignment="1">
      <alignment horizontal="distributed" vertical="center" shrinkToFit="1"/>
    </xf>
    <xf numFmtId="0" fontId="14" fillId="2" borderId="5" xfId="0" applyFont="1" applyFill="1" applyBorder="1" applyAlignment="1">
      <alignment horizontal="distributed" vertical="center" wrapText="1" shrinkToFit="1"/>
    </xf>
    <xf numFmtId="0" fontId="14" fillId="2" borderId="7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95250</xdr:rowOff>
    </xdr:from>
    <xdr:to>
      <xdr:col>0</xdr:col>
      <xdr:colOff>276225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724025"/>
          <a:ext cx="2381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twoCellAnchor>
  <xdr:twoCellAnchor>
    <xdr:from>
      <xdr:col>0</xdr:col>
      <xdr:colOff>28575</xdr:colOff>
      <xdr:row>13</xdr:row>
      <xdr:rowOff>28575</xdr:rowOff>
    </xdr:from>
    <xdr:to>
      <xdr:col>0</xdr:col>
      <xdr:colOff>285750</xdr:colOff>
      <xdr:row>21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3143250"/>
          <a:ext cx="257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　　　　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30</xdr:row>
      <xdr:rowOff>66675</xdr:rowOff>
    </xdr:from>
    <xdr:to>
      <xdr:col>15</xdr:col>
      <xdr:colOff>19050</xdr:colOff>
      <xdr:row>32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724025" y="8763000"/>
          <a:ext cx="5143500" cy="581025"/>
          <a:chOff x="181" y="813"/>
          <a:chExt cx="558" cy="55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1" y="813"/>
            <a:ext cx="558" cy="27"/>
            <a:chOff x="181" y="813"/>
            <a:chExt cx="558" cy="27"/>
          </a:xfrm>
          <a:solidFill>
            <a:srgbClr val="FFFFFF"/>
          </a:solidFill>
        </xdr:grpSpPr>
        <xdr:sp>
          <xdr:nvSpPr>
            <xdr:cNvPr id="3" name="TextBox 3"/>
            <xdr:cNvSpPr txBox="1">
              <a:spLocks noChangeArrowheads="1"/>
            </xdr:cNvSpPr>
          </xdr:nvSpPr>
          <xdr:spPr>
            <a:xfrm>
              <a:off x="266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4" name="TextBox 4"/>
            <xdr:cNvSpPr txBox="1">
              <a:spLocks noChangeArrowheads="1"/>
            </xdr:cNvSpPr>
          </xdr:nvSpPr>
          <xdr:spPr>
            <a:xfrm>
              <a:off x="730" y="813"/>
              <a:ext cx="9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5" name="TextBox 5"/>
            <xdr:cNvSpPr txBox="1">
              <a:spLocks noChangeArrowheads="1"/>
            </xdr:cNvSpPr>
          </xdr:nvSpPr>
          <xdr:spPr>
            <a:xfrm>
              <a:off x="181" y="814"/>
              <a:ext cx="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6" name="TextBox 6"/>
            <xdr:cNvSpPr txBox="1">
              <a:spLocks noChangeArrowheads="1"/>
            </xdr:cNvSpPr>
          </xdr:nvSpPr>
          <xdr:spPr>
            <a:xfrm>
              <a:off x="359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452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8" name="TextBox 8"/>
            <xdr:cNvSpPr txBox="1">
              <a:spLocks noChangeArrowheads="1"/>
            </xdr:cNvSpPr>
          </xdr:nvSpPr>
          <xdr:spPr>
            <a:xfrm>
              <a:off x="545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9" name="TextBox 9"/>
            <xdr:cNvSpPr txBox="1">
              <a:spLocks noChangeArrowheads="1"/>
            </xdr:cNvSpPr>
          </xdr:nvSpPr>
          <xdr:spPr>
            <a:xfrm>
              <a:off x="638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</xdr:grpSp>
      <xdr:grpSp>
        <xdr:nvGrpSpPr>
          <xdr:cNvPr id="10" name="Group 10"/>
          <xdr:cNvGrpSpPr>
            <a:grpSpLocks/>
          </xdr:cNvGrpSpPr>
        </xdr:nvGrpSpPr>
        <xdr:grpSpPr>
          <a:xfrm>
            <a:off x="181" y="841"/>
            <a:ext cx="558" cy="27"/>
            <a:chOff x="181" y="841"/>
            <a:chExt cx="558" cy="27"/>
          </a:xfrm>
          <a:solidFill>
            <a:srgbClr val="FFFFFF"/>
          </a:solidFill>
        </xdr:grpSpPr>
        <xdr:sp>
          <xdr:nvSpPr>
            <xdr:cNvPr id="11" name="TextBox 11"/>
            <xdr:cNvSpPr txBox="1">
              <a:spLocks noChangeArrowheads="1"/>
            </xdr:cNvSpPr>
          </xdr:nvSpPr>
          <xdr:spPr>
            <a:xfrm>
              <a:off x="730" y="841"/>
              <a:ext cx="9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12" name="TextBox 12"/>
            <xdr:cNvSpPr txBox="1">
              <a:spLocks noChangeArrowheads="1"/>
            </xdr:cNvSpPr>
          </xdr:nvSpPr>
          <xdr:spPr>
            <a:xfrm>
              <a:off x="181" y="842"/>
              <a:ext cx="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13" name="TextBox 13"/>
            <xdr:cNvSpPr txBox="1">
              <a:spLocks noChangeArrowheads="1"/>
            </xdr:cNvSpPr>
          </xdr:nvSpPr>
          <xdr:spPr>
            <a:xfrm>
              <a:off x="638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14" name="TextBox 14"/>
            <xdr:cNvSpPr txBox="1">
              <a:spLocks noChangeArrowheads="1"/>
            </xdr:cNvSpPr>
          </xdr:nvSpPr>
          <xdr:spPr>
            <a:xfrm>
              <a:off x="545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15" name="TextBox 15"/>
            <xdr:cNvSpPr txBox="1">
              <a:spLocks noChangeArrowheads="1"/>
            </xdr:cNvSpPr>
          </xdr:nvSpPr>
          <xdr:spPr>
            <a:xfrm>
              <a:off x="452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16" name="TextBox 16"/>
            <xdr:cNvSpPr txBox="1">
              <a:spLocks noChangeArrowheads="1"/>
            </xdr:cNvSpPr>
          </xdr:nvSpPr>
          <xdr:spPr>
            <a:xfrm>
              <a:off x="359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17" name="TextBox 17"/>
            <xdr:cNvSpPr txBox="1">
              <a:spLocks noChangeArrowheads="1"/>
            </xdr:cNvSpPr>
          </xdr:nvSpPr>
          <xdr:spPr>
            <a:xfrm>
              <a:off x="266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30</xdr:row>
      <xdr:rowOff>66675</xdr:rowOff>
    </xdr:from>
    <xdr:to>
      <xdr:col>15</xdr:col>
      <xdr:colOff>19050</xdr:colOff>
      <xdr:row>32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724025" y="8763000"/>
          <a:ext cx="5143500" cy="581025"/>
          <a:chOff x="181" y="813"/>
          <a:chExt cx="558" cy="55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1" y="813"/>
            <a:ext cx="558" cy="27"/>
            <a:chOff x="181" y="813"/>
            <a:chExt cx="558" cy="27"/>
          </a:xfrm>
          <a:solidFill>
            <a:srgbClr val="FFFFFF"/>
          </a:solidFill>
        </xdr:grpSpPr>
        <xdr:sp>
          <xdr:nvSpPr>
            <xdr:cNvPr id="3" name="TextBox 3"/>
            <xdr:cNvSpPr txBox="1">
              <a:spLocks noChangeArrowheads="1"/>
            </xdr:cNvSpPr>
          </xdr:nvSpPr>
          <xdr:spPr>
            <a:xfrm>
              <a:off x="266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4" name="TextBox 4"/>
            <xdr:cNvSpPr txBox="1">
              <a:spLocks noChangeArrowheads="1"/>
            </xdr:cNvSpPr>
          </xdr:nvSpPr>
          <xdr:spPr>
            <a:xfrm>
              <a:off x="730" y="813"/>
              <a:ext cx="9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5" name="TextBox 5"/>
            <xdr:cNvSpPr txBox="1">
              <a:spLocks noChangeArrowheads="1"/>
            </xdr:cNvSpPr>
          </xdr:nvSpPr>
          <xdr:spPr>
            <a:xfrm>
              <a:off x="181" y="814"/>
              <a:ext cx="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6" name="TextBox 6"/>
            <xdr:cNvSpPr txBox="1">
              <a:spLocks noChangeArrowheads="1"/>
            </xdr:cNvSpPr>
          </xdr:nvSpPr>
          <xdr:spPr>
            <a:xfrm>
              <a:off x="359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452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8" name="TextBox 8"/>
            <xdr:cNvSpPr txBox="1">
              <a:spLocks noChangeArrowheads="1"/>
            </xdr:cNvSpPr>
          </xdr:nvSpPr>
          <xdr:spPr>
            <a:xfrm>
              <a:off x="545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9" name="TextBox 9"/>
            <xdr:cNvSpPr txBox="1">
              <a:spLocks noChangeArrowheads="1"/>
            </xdr:cNvSpPr>
          </xdr:nvSpPr>
          <xdr:spPr>
            <a:xfrm>
              <a:off x="638" y="813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</xdr:grpSp>
      <xdr:grpSp>
        <xdr:nvGrpSpPr>
          <xdr:cNvPr id="10" name="Group 10"/>
          <xdr:cNvGrpSpPr>
            <a:grpSpLocks/>
          </xdr:cNvGrpSpPr>
        </xdr:nvGrpSpPr>
        <xdr:grpSpPr>
          <a:xfrm>
            <a:off x="181" y="841"/>
            <a:ext cx="558" cy="27"/>
            <a:chOff x="181" y="841"/>
            <a:chExt cx="558" cy="27"/>
          </a:xfrm>
          <a:solidFill>
            <a:srgbClr val="FFFFFF"/>
          </a:solidFill>
        </xdr:grpSpPr>
        <xdr:sp>
          <xdr:nvSpPr>
            <xdr:cNvPr id="11" name="TextBox 11"/>
            <xdr:cNvSpPr txBox="1">
              <a:spLocks noChangeArrowheads="1"/>
            </xdr:cNvSpPr>
          </xdr:nvSpPr>
          <xdr:spPr>
            <a:xfrm>
              <a:off x="730" y="841"/>
              <a:ext cx="9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12" name="TextBox 12"/>
            <xdr:cNvSpPr txBox="1">
              <a:spLocks noChangeArrowheads="1"/>
            </xdr:cNvSpPr>
          </xdr:nvSpPr>
          <xdr:spPr>
            <a:xfrm>
              <a:off x="181" y="842"/>
              <a:ext cx="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(</a:t>
              </a:r>
            </a:p>
          </xdr:txBody>
        </xdr:sp>
        <xdr:sp>
          <xdr:nvSpPr>
            <xdr:cNvPr id="13" name="TextBox 13"/>
            <xdr:cNvSpPr txBox="1">
              <a:spLocks noChangeArrowheads="1"/>
            </xdr:cNvSpPr>
          </xdr:nvSpPr>
          <xdr:spPr>
            <a:xfrm>
              <a:off x="638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14" name="TextBox 14"/>
            <xdr:cNvSpPr txBox="1">
              <a:spLocks noChangeArrowheads="1"/>
            </xdr:cNvSpPr>
          </xdr:nvSpPr>
          <xdr:spPr>
            <a:xfrm>
              <a:off x="545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15" name="TextBox 15"/>
            <xdr:cNvSpPr txBox="1">
              <a:spLocks noChangeArrowheads="1"/>
            </xdr:cNvSpPr>
          </xdr:nvSpPr>
          <xdr:spPr>
            <a:xfrm>
              <a:off x="452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16" name="TextBox 16"/>
            <xdr:cNvSpPr txBox="1">
              <a:spLocks noChangeArrowheads="1"/>
            </xdr:cNvSpPr>
          </xdr:nvSpPr>
          <xdr:spPr>
            <a:xfrm>
              <a:off x="359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  <xdr:sp>
          <xdr:nvSpPr>
            <xdr:cNvPr id="17" name="TextBox 17"/>
            <xdr:cNvSpPr txBox="1">
              <a:spLocks noChangeArrowheads="1"/>
            </xdr:cNvSpPr>
          </xdr:nvSpPr>
          <xdr:spPr>
            <a:xfrm>
              <a:off x="266" y="841"/>
              <a:ext cx="1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/>
                <a:t>) (</a:t>
              </a:r>
            </a:p>
          </xdr:txBody>
        </xdr:sp>
      </xdr:grpSp>
    </xdr:grpSp>
    <xdr:clientData/>
  </xdr:twoCellAnchor>
  <xdr:twoCellAnchor>
    <xdr:from>
      <xdr:col>3</xdr:col>
      <xdr:colOff>200025</xdr:colOff>
      <xdr:row>7</xdr:row>
      <xdr:rowOff>0</xdr:rowOff>
    </xdr:from>
    <xdr:to>
      <xdr:col>14</xdr:col>
      <xdr:colOff>9525</xdr:colOff>
      <xdr:row>9</xdr:row>
      <xdr:rowOff>238125</xdr:rowOff>
    </xdr:to>
    <xdr:sp>
      <xdr:nvSpPr>
        <xdr:cNvPr id="18" name="Rectangle 21"/>
        <xdr:cNvSpPr>
          <a:spLocks/>
        </xdr:cNvSpPr>
      </xdr:nvSpPr>
      <xdr:spPr>
        <a:xfrm>
          <a:off x="1905000" y="1905000"/>
          <a:ext cx="4600575" cy="828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今後の入金予定について月別にご記入下さい。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注）工事現況調を作成している場合は、本表の「現金売上高」「売掛金回収」の合計金額と工事現況調の「工事金の入金予定額」欄の当月現金入金額が一致するかご確認下さい。</a:t>
          </a:r>
        </a:p>
      </xdr:txBody>
    </xdr:sp>
    <xdr:clientData/>
  </xdr:twoCellAnchor>
  <xdr:twoCellAnchor>
    <xdr:from>
      <xdr:col>3</xdr:col>
      <xdr:colOff>428625</xdr:colOff>
      <xdr:row>17</xdr:row>
      <xdr:rowOff>228600</xdr:rowOff>
    </xdr:from>
    <xdr:to>
      <xdr:col>12</xdr:col>
      <xdr:colOff>257175</xdr:colOff>
      <xdr:row>18</xdr:row>
      <xdr:rowOff>238125</xdr:rowOff>
    </xdr:to>
    <xdr:sp>
      <xdr:nvSpPr>
        <xdr:cNvPr id="19" name="Rectangle 22"/>
        <xdr:cNvSpPr>
          <a:spLocks/>
        </xdr:cNvSpPr>
      </xdr:nvSpPr>
      <xdr:spPr>
        <a:xfrm>
          <a:off x="2133600" y="5086350"/>
          <a:ext cx="376237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今後の支払予定について月別にご記入下さい。</a:t>
          </a:r>
        </a:p>
      </xdr:txBody>
    </xdr:sp>
    <xdr:clientData/>
  </xdr:twoCellAnchor>
  <xdr:twoCellAnchor>
    <xdr:from>
      <xdr:col>5</xdr:col>
      <xdr:colOff>76200</xdr:colOff>
      <xdr:row>25</xdr:row>
      <xdr:rowOff>38100</xdr:rowOff>
    </xdr:from>
    <xdr:to>
      <xdr:col>11</xdr:col>
      <xdr:colOff>228600</xdr:colOff>
      <xdr:row>26</xdr:row>
      <xdr:rowOff>9525</xdr:rowOff>
    </xdr:to>
    <xdr:sp>
      <xdr:nvSpPr>
        <xdr:cNvPr id="20" name="Rectangle 23"/>
        <xdr:cNvSpPr>
          <a:spLocks/>
        </xdr:cNvSpPr>
      </xdr:nvSpPr>
      <xdr:spPr>
        <a:xfrm>
          <a:off x="2638425" y="7258050"/>
          <a:ext cx="27241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借入金の返済内訳をご記入下さい。
</a:t>
          </a:r>
        </a:p>
      </xdr:txBody>
    </xdr:sp>
    <xdr:clientData/>
  </xdr:twoCellAnchor>
  <xdr:twoCellAnchor>
    <xdr:from>
      <xdr:col>5</xdr:col>
      <xdr:colOff>57150</xdr:colOff>
      <xdr:row>29</xdr:row>
      <xdr:rowOff>257175</xdr:rowOff>
    </xdr:from>
    <xdr:to>
      <xdr:col>11</xdr:col>
      <xdr:colOff>200025</xdr:colOff>
      <xdr:row>30</xdr:row>
      <xdr:rowOff>257175</xdr:rowOff>
    </xdr:to>
    <xdr:sp>
      <xdr:nvSpPr>
        <xdr:cNvPr id="21" name="Rectangle 24"/>
        <xdr:cNvSpPr>
          <a:spLocks/>
        </xdr:cNvSpPr>
      </xdr:nvSpPr>
      <xdr:spPr>
        <a:xfrm>
          <a:off x="2619375" y="8658225"/>
          <a:ext cx="271462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資金調達の予定をご記入下さい。</a:t>
          </a:r>
        </a:p>
      </xdr:txBody>
    </xdr:sp>
    <xdr:clientData/>
  </xdr:twoCellAnchor>
  <xdr:twoCellAnchor>
    <xdr:from>
      <xdr:col>0</xdr:col>
      <xdr:colOff>47625</xdr:colOff>
      <xdr:row>0</xdr:row>
      <xdr:rowOff>9525</xdr:rowOff>
    </xdr:from>
    <xdr:to>
      <xdr:col>3</xdr:col>
      <xdr:colOff>28575</xdr:colOff>
      <xdr:row>1</xdr:row>
      <xdr:rowOff>95250</xdr:rowOff>
    </xdr:to>
    <xdr:sp>
      <xdr:nvSpPr>
        <xdr:cNvPr id="22" name="AutoShape 25"/>
        <xdr:cNvSpPr>
          <a:spLocks/>
        </xdr:cNvSpPr>
      </xdr:nvSpPr>
      <xdr:spPr>
        <a:xfrm>
          <a:off x="47625" y="9525"/>
          <a:ext cx="1685925" cy="352425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46800"/>
        <a:p>
          <a:pPr algn="ctr">
            <a:defRPr/>
          </a:pP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21">
      <selection activeCell="H39" sqref="H39"/>
    </sheetView>
  </sheetViews>
  <sheetFormatPr defaultColWidth="9.00390625" defaultRowHeight="13.5"/>
  <cols>
    <col min="1" max="1" width="4.125" style="0" customWidth="1"/>
    <col min="2" max="2" width="10.625" style="0" customWidth="1"/>
    <col min="3" max="3" width="4.125" style="0" customWidth="1"/>
    <col min="4" max="4" width="1.25" style="2" customWidth="1"/>
    <col min="5" max="5" width="8.125" style="0" customWidth="1"/>
    <col min="6" max="7" width="1.25" style="2" customWidth="1"/>
    <col min="8" max="8" width="8.125" style="0" customWidth="1"/>
    <col min="9" max="10" width="1.25" style="2" customWidth="1"/>
    <col min="11" max="11" width="8.125" style="0" customWidth="1"/>
    <col min="12" max="13" width="1.25" style="2" customWidth="1"/>
    <col min="14" max="14" width="8.125" style="0" customWidth="1"/>
    <col min="15" max="16" width="1.25" style="0" customWidth="1"/>
    <col min="17" max="17" width="8.125" style="0" customWidth="1"/>
    <col min="18" max="19" width="1.25" style="2" customWidth="1"/>
    <col min="20" max="20" width="8.125" style="0" customWidth="1"/>
    <col min="21" max="21" width="1.25" style="2" customWidth="1"/>
  </cols>
  <sheetData>
    <row r="1" spans="5:17" ht="24.75" customHeight="1">
      <c r="E1" s="64">
        <v>36777</v>
      </c>
      <c r="F1" s="64"/>
      <c r="G1" s="64"/>
      <c r="H1" s="64"/>
      <c r="I1" s="64"/>
      <c r="J1" s="64"/>
      <c r="K1" s="64"/>
      <c r="L1" s="64"/>
      <c r="M1" s="64"/>
      <c r="N1" s="64"/>
      <c r="O1" s="25"/>
      <c r="P1" s="25"/>
      <c r="Q1" s="25"/>
    </row>
    <row r="2" spans="5:17" ht="10.5" customHeight="1">
      <c r="E2" s="26"/>
      <c r="F2" s="26"/>
      <c r="G2" s="26"/>
      <c r="H2" s="26"/>
      <c r="I2" s="26"/>
      <c r="J2" s="26"/>
      <c r="K2" s="26"/>
      <c r="L2" s="26"/>
      <c r="M2" s="26"/>
      <c r="N2" s="26"/>
      <c r="O2" s="25"/>
      <c r="P2" s="25"/>
      <c r="Q2" s="25"/>
    </row>
    <row r="3" spans="1:20" ht="24.75" customHeight="1">
      <c r="A3" s="1" t="s">
        <v>28</v>
      </c>
      <c r="B3" s="57"/>
      <c r="C3" s="57"/>
      <c r="D3" s="57"/>
      <c r="E3" s="31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56" t="s">
        <v>32</v>
      </c>
      <c r="R3" s="56"/>
      <c r="S3" s="56"/>
      <c r="T3" s="32" t="s">
        <v>31</v>
      </c>
    </row>
    <row r="4" ht="15.75" customHeight="1"/>
    <row r="5" ht="13.5">
      <c r="G5" s="3"/>
    </row>
    <row r="6" spans="1:21" ht="19.5" customHeight="1">
      <c r="A6" s="58" t="s">
        <v>30</v>
      </c>
      <c r="B6" s="59"/>
      <c r="C6" s="60"/>
      <c r="D6" s="61">
        <v>36770</v>
      </c>
      <c r="E6" s="62"/>
      <c r="F6" s="63"/>
      <c r="G6" s="4"/>
      <c r="H6" s="5">
        <f>EDATE(D6,1)</f>
        <v>36800</v>
      </c>
      <c r="I6" s="7"/>
      <c r="J6" s="6"/>
      <c r="K6" s="5">
        <f>EDATE(H6,1)</f>
        <v>36831</v>
      </c>
      <c r="L6" s="6"/>
      <c r="M6" s="4"/>
      <c r="N6" s="5">
        <f>EDATE(K6,1)</f>
        <v>36861</v>
      </c>
      <c r="O6" s="7"/>
      <c r="P6" s="6"/>
      <c r="Q6" s="5">
        <f>EDATE(N6,1)</f>
        <v>36892</v>
      </c>
      <c r="R6" s="6"/>
      <c r="S6" s="4"/>
      <c r="T6" s="5">
        <f>EDATE(Q6,1)</f>
        <v>36923</v>
      </c>
      <c r="U6" s="7"/>
    </row>
    <row r="7" spans="1:21" ht="19.5" customHeight="1">
      <c r="A7" s="58" t="s">
        <v>29</v>
      </c>
      <c r="B7" s="59"/>
      <c r="C7" s="60"/>
      <c r="D7" s="8"/>
      <c r="E7" s="9"/>
      <c r="F7" s="10"/>
      <c r="G7" s="8"/>
      <c r="H7" s="9">
        <f>IF(E36="","",E36)</f>
        <v>15000</v>
      </c>
      <c r="I7" s="11"/>
      <c r="J7" s="10"/>
      <c r="K7" s="9">
        <f>IF(H36="","",H36)</f>
        <v>15000</v>
      </c>
      <c r="L7" s="10"/>
      <c r="M7" s="8"/>
      <c r="N7" s="9">
        <f>IF(K36="","",K36)</f>
        <v>15000</v>
      </c>
      <c r="O7" s="12"/>
      <c r="P7" s="13"/>
      <c r="Q7" s="9">
        <f>IF(N36="","",N36)</f>
        <v>15000</v>
      </c>
      <c r="R7" s="10"/>
      <c r="S7" s="8"/>
      <c r="T7" s="9">
        <f>IF(Q36="","",Q36)</f>
        <v>15000</v>
      </c>
      <c r="U7" s="11"/>
    </row>
    <row r="8" spans="1:21" ht="19.5" customHeight="1">
      <c r="A8" s="19"/>
      <c r="B8" s="58" t="s">
        <v>0</v>
      </c>
      <c r="C8" s="60"/>
      <c r="D8" s="8"/>
      <c r="E8" s="28"/>
      <c r="F8" s="10"/>
      <c r="G8" s="8"/>
      <c r="H8" s="28"/>
      <c r="I8" s="11"/>
      <c r="J8" s="10"/>
      <c r="K8" s="28"/>
      <c r="L8" s="10"/>
      <c r="M8" s="8"/>
      <c r="N8" s="28"/>
      <c r="O8" s="12"/>
      <c r="P8" s="13"/>
      <c r="Q8" s="28"/>
      <c r="R8" s="10"/>
      <c r="S8" s="8"/>
      <c r="T8" s="28"/>
      <c r="U8" s="11"/>
    </row>
    <row r="9" spans="1:21" ht="19.5" customHeight="1">
      <c r="A9" s="20"/>
      <c r="B9" s="58" t="s">
        <v>1</v>
      </c>
      <c r="C9" s="60"/>
      <c r="D9" s="14"/>
      <c r="E9" s="30"/>
      <c r="F9" s="15"/>
      <c r="G9" s="14"/>
      <c r="H9" s="30"/>
      <c r="I9" s="16"/>
      <c r="J9" s="15"/>
      <c r="K9" s="30"/>
      <c r="L9" s="15"/>
      <c r="M9" s="14"/>
      <c r="N9" s="30"/>
      <c r="O9" s="17"/>
      <c r="P9" s="18"/>
      <c r="Q9" s="30"/>
      <c r="R9" s="15"/>
      <c r="S9" s="14"/>
      <c r="T9" s="30"/>
      <c r="U9" s="16"/>
    </row>
    <row r="10" spans="1:21" ht="19.5" customHeight="1">
      <c r="A10" s="20"/>
      <c r="B10" s="58" t="s">
        <v>2</v>
      </c>
      <c r="C10" s="60"/>
      <c r="D10" s="8"/>
      <c r="E10" s="28"/>
      <c r="F10" s="10"/>
      <c r="G10" s="8"/>
      <c r="H10" s="28"/>
      <c r="I10" s="11"/>
      <c r="J10" s="10"/>
      <c r="K10" s="28"/>
      <c r="L10" s="10"/>
      <c r="M10" s="8"/>
      <c r="N10" s="28"/>
      <c r="O10" s="12"/>
      <c r="P10" s="13"/>
      <c r="Q10" s="28"/>
      <c r="R10" s="10"/>
      <c r="S10" s="8"/>
      <c r="T10" s="28"/>
      <c r="U10" s="11"/>
    </row>
    <row r="11" spans="1:21" ht="19.5" customHeight="1">
      <c r="A11" s="20"/>
      <c r="B11" s="58" t="s">
        <v>3</v>
      </c>
      <c r="C11" s="60"/>
      <c r="D11" s="8"/>
      <c r="E11" s="28"/>
      <c r="F11" s="10"/>
      <c r="G11" s="8"/>
      <c r="H11" s="28"/>
      <c r="I11" s="11"/>
      <c r="J11" s="10"/>
      <c r="K11" s="28"/>
      <c r="L11" s="10"/>
      <c r="M11" s="8"/>
      <c r="N11" s="28"/>
      <c r="O11" s="12"/>
      <c r="P11" s="13"/>
      <c r="Q11" s="28"/>
      <c r="R11" s="10"/>
      <c r="S11" s="8"/>
      <c r="T11" s="28"/>
      <c r="U11" s="11"/>
    </row>
    <row r="12" spans="1:21" ht="19.5" customHeight="1">
      <c r="A12" s="21"/>
      <c r="B12" s="58" t="s">
        <v>4</v>
      </c>
      <c r="C12" s="60"/>
      <c r="D12" s="8"/>
      <c r="E12" s="29">
        <f>SUM(E8:E11)</f>
        <v>0</v>
      </c>
      <c r="F12" s="10"/>
      <c r="G12" s="8"/>
      <c r="H12" s="29">
        <f>SUM(H8:H11)</f>
        <v>0</v>
      </c>
      <c r="I12" s="11"/>
      <c r="J12" s="10"/>
      <c r="K12" s="29">
        <f>SUM(K8:K11)</f>
        <v>0</v>
      </c>
      <c r="L12" s="10"/>
      <c r="M12" s="8"/>
      <c r="N12" s="29">
        <f>SUM(N8:N11)</f>
        <v>0</v>
      </c>
      <c r="O12" s="12"/>
      <c r="P12" s="13"/>
      <c r="Q12" s="29">
        <f>SUM(Q8:Q11)</f>
        <v>0</v>
      </c>
      <c r="R12" s="10"/>
      <c r="S12" s="8"/>
      <c r="T12" s="29">
        <f>SUM(T8:T11)</f>
        <v>0</v>
      </c>
      <c r="U12" s="11"/>
    </row>
    <row r="13" spans="1:21" ht="19.5" customHeight="1">
      <c r="A13" s="20"/>
      <c r="B13" s="58" t="s">
        <v>5</v>
      </c>
      <c r="C13" s="60"/>
      <c r="D13" s="8"/>
      <c r="E13" s="28"/>
      <c r="F13" s="10"/>
      <c r="G13" s="8"/>
      <c r="H13" s="28"/>
      <c r="I13" s="11"/>
      <c r="J13" s="10"/>
      <c r="K13" s="28"/>
      <c r="L13" s="10"/>
      <c r="M13" s="8"/>
      <c r="N13" s="28"/>
      <c r="O13" s="12"/>
      <c r="P13" s="13"/>
      <c r="Q13" s="28"/>
      <c r="R13" s="10"/>
      <c r="S13" s="8"/>
      <c r="T13" s="28"/>
      <c r="U13" s="11"/>
    </row>
    <row r="14" spans="1:21" ht="19.5" customHeight="1">
      <c r="A14" s="20"/>
      <c r="B14" s="58" t="s">
        <v>6</v>
      </c>
      <c r="C14" s="60"/>
      <c r="D14" s="8"/>
      <c r="E14" s="28"/>
      <c r="F14" s="10"/>
      <c r="G14" s="8"/>
      <c r="H14" s="28"/>
      <c r="I14" s="11"/>
      <c r="J14" s="10"/>
      <c r="K14" s="28"/>
      <c r="L14" s="10"/>
      <c r="M14" s="8"/>
      <c r="N14" s="28"/>
      <c r="O14" s="12"/>
      <c r="P14" s="13"/>
      <c r="Q14" s="28"/>
      <c r="R14" s="10"/>
      <c r="S14" s="8"/>
      <c r="T14" s="28"/>
      <c r="U14" s="11"/>
    </row>
    <row r="15" spans="1:21" ht="19.5" customHeight="1">
      <c r="A15" s="20"/>
      <c r="B15" s="58" t="s">
        <v>7</v>
      </c>
      <c r="C15" s="60"/>
      <c r="D15" s="8"/>
      <c r="E15" s="28"/>
      <c r="F15" s="10"/>
      <c r="G15" s="8"/>
      <c r="H15" s="28"/>
      <c r="I15" s="11"/>
      <c r="J15" s="10"/>
      <c r="K15" s="28"/>
      <c r="L15" s="10"/>
      <c r="M15" s="8"/>
      <c r="N15" s="28"/>
      <c r="O15" s="12"/>
      <c r="P15" s="13"/>
      <c r="Q15" s="28"/>
      <c r="R15" s="10"/>
      <c r="S15" s="8"/>
      <c r="T15" s="28"/>
      <c r="U15" s="11"/>
    </row>
    <row r="16" spans="1:21" ht="19.5" customHeight="1">
      <c r="A16" s="20"/>
      <c r="B16" s="58" t="s">
        <v>8</v>
      </c>
      <c r="C16" s="60"/>
      <c r="D16" s="8"/>
      <c r="E16" s="28"/>
      <c r="F16" s="10"/>
      <c r="G16" s="8"/>
      <c r="H16" s="28"/>
      <c r="I16" s="11"/>
      <c r="J16" s="10"/>
      <c r="K16" s="28"/>
      <c r="L16" s="10"/>
      <c r="M16" s="8"/>
      <c r="N16" s="28"/>
      <c r="O16" s="12"/>
      <c r="P16" s="13"/>
      <c r="Q16" s="28"/>
      <c r="R16" s="10"/>
      <c r="S16" s="8"/>
      <c r="T16" s="28"/>
      <c r="U16" s="11"/>
    </row>
    <row r="17" spans="1:21" ht="19.5" customHeight="1">
      <c r="A17" s="20"/>
      <c r="B17" s="58" t="s">
        <v>9</v>
      </c>
      <c r="C17" s="60"/>
      <c r="D17" s="8"/>
      <c r="E17" s="28"/>
      <c r="F17" s="10"/>
      <c r="G17" s="8"/>
      <c r="H17" s="28"/>
      <c r="I17" s="11"/>
      <c r="J17" s="10"/>
      <c r="K17" s="28"/>
      <c r="L17" s="10"/>
      <c r="M17" s="8"/>
      <c r="N17" s="28"/>
      <c r="O17" s="12"/>
      <c r="P17" s="13"/>
      <c r="Q17" s="28"/>
      <c r="R17" s="10"/>
      <c r="S17" s="8"/>
      <c r="T17" s="28"/>
      <c r="U17" s="11"/>
    </row>
    <row r="18" spans="1:21" ht="19.5" customHeight="1">
      <c r="A18" s="20"/>
      <c r="B18" s="58" t="s">
        <v>10</v>
      </c>
      <c r="C18" s="60"/>
      <c r="D18" s="8"/>
      <c r="E18" s="28"/>
      <c r="F18" s="10"/>
      <c r="G18" s="8"/>
      <c r="H18" s="28"/>
      <c r="I18" s="11"/>
      <c r="J18" s="10"/>
      <c r="K18" s="28"/>
      <c r="L18" s="10"/>
      <c r="M18" s="8"/>
      <c r="N18" s="28"/>
      <c r="O18" s="12"/>
      <c r="P18" s="13"/>
      <c r="Q18" s="28"/>
      <c r="R18" s="10"/>
      <c r="S18" s="8"/>
      <c r="T18" s="28"/>
      <c r="U18" s="11"/>
    </row>
    <row r="19" spans="1:21" ht="19.5" customHeight="1">
      <c r="A19" s="20"/>
      <c r="B19" s="58" t="s">
        <v>11</v>
      </c>
      <c r="C19" s="60"/>
      <c r="D19" s="8"/>
      <c r="E19" s="28"/>
      <c r="F19" s="10"/>
      <c r="G19" s="8"/>
      <c r="H19" s="28"/>
      <c r="I19" s="11"/>
      <c r="J19" s="10"/>
      <c r="K19" s="28"/>
      <c r="L19" s="10"/>
      <c r="M19" s="8"/>
      <c r="N19" s="28"/>
      <c r="O19" s="12"/>
      <c r="P19" s="13"/>
      <c r="Q19" s="28"/>
      <c r="R19" s="10"/>
      <c r="S19" s="8"/>
      <c r="T19" s="28"/>
      <c r="U19" s="11"/>
    </row>
    <row r="20" spans="1:21" ht="19.5" customHeight="1">
      <c r="A20" s="20"/>
      <c r="B20" s="58" t="s">
        <v>12</v>
      </c>
      <c r="C20" s="60"/>
      <c r="D20" s="8"/>
      <c r="E20" s="28"/>
      <c r="F20" s="10"/>
      <c r="G20" s="8"/>
      <c r="H20" s="28"/>
      <c r="I20" s="11"/>
      <c r="J20" s="10"/>
      <c r="K20" s="28"/>
      <c r="L20" s="10"/>
      <c r="M20" s="8"/>
      <c r="N20" s="28"/>
      <c r="O20" s="12"/>
      <c r="P20" s="13"/>
      <c r="Q20" s="28"/>
      <c r="R20" s="10"/>
      <c r="S20" s="8"/>
      <c r="T20" s="28"/>
      <c r="U20" s="11"/>
    </row>
    <row r="21" spans="1:21" ht="19.5" customHeight="1">
      <c r="A21" s="20"/>
      <c r="B21" s="58" t="s">
        <v>13</v>
      </c>
      <c r="C21" s="60"/>
      <c r="D21" s="8"/>
      <c r="E21" s="28"/>
      <c r="F21" s="10"/>
      <c r="G21" s="8"/>
      <c r="H21" s="28"/>
      <c r="I21" s="11"/>
      <c r="J21" s="10"/>
      <c r="K21" s="28"/>
      <c r="L21" s="10"/>
      <c r="M21" s="8"/>
      <c r="N21" s="28"/>
      <c r="O21" s="12"/>
      <c r="P21" s="13"/>
      <c r="Q21" s="28"/>
      <c r="R21" s="10"/>
      <c r="S21" s="8"/>
      <c r="T21" s="28"/>
      <c r="U21" s="11"/>
    </row>
    <row r="22" spans="1:21" ht="19.5" customHeight="1">
      <c r="A22" s="20"/>
      <c r="B22" s="58" t="s">
        <v>14</v>
      </c>
      <c r="C22" s="60"/>
      <c r="D22" s="8"/>
      <c r="E22" s="28"/>
      <c r="F22" s="10"/>
      <c r="G22" s="8"/>
      <c r="H22" s="28"/>
      <c r="I22" s="11"/>
      <c r="J22" s="10"/>
      <c r="K22" s="28"/>
      <c r="L22" s="10"/>
      <c r="M22" s="8"/>
      <c r="N22" s="28"/>
      <c r="O22" s="12"/>
      <c r="P22" s="13"/>
      <c r="Q22" s="28"/>
      <c r="R22" s="10"/>
      <c r="S22" s="8"/>
      <c r="T22" s="28"/>
      <c r="U22" s="11"/>
    </row>
    <row r="23" spans="1:21" ht="19.5" customHeight="1">
      <c r="A23" s="21"/>
      <c r="B23" s="58" t="s">
        <v>15</v>
      </c>
      <c r="C23" s="60"/>
      <c r="D23" s="8"/>
      <c r="E23" s="27">
        <f>SUM(E13:E22)</f>
        <v>0</v>
      </c>
      <c r="F23" s="10"/>
      <c r="G23" s="8"/>
      <c r="H23" s="27">
        <f>SUM(H13:H22)</f>
        <v>0</v>
      </c>
      <c r="I23" s="11"/>
      <c r="J23" s="10"/>
      <c r="K23" s="27">
        <f>SUM(K13:K22)</f>
        <v>0</v>
      </c>
      <c r="L23" s="10"/>
      <c r="M23" s="8"/>
      <c r="N23" s="27">
        <f>SUM(N13:N22)</f>
        <v>0</v>
      </c>
      <c r="O23" s="12"/>
      <c r="P23" s="13"/>
      <c r="Q23" s="27">
        <f>SUM(Q13:Q22)</f>
        <v>0</v>
      </c>
      <c r="R23" s="10"/>
      <c r="S23" s="8"/>
      <c r="T23" s="27">
        <f>SUM(T13:T22)</f>
        <v>0</v>
      </c>
      <c r="U23" s="11"/>
    </row>
    <row r="24" spans="1:21" ht="19.5" customHeight="1">
      <c r="A24" s="58" t="s">
        <v>24</v>
      </c>
      <c r="B24" s="59"/>
      <c r="C24" s="60"/>
      <c r="D24" s="8"/>
      <c r="E24" s="27">
        <f>E12-E23</f>
        <v>0</v>
      </c>
      <c r="F24" s="10"/>
      <c r="G24" s="8"/>
      <c r="H24" s="27">
        <f>H12-H23</f>
        <v>0</v>
      </c>
      <c r="I24" s="11"/>
      <c r="J24" s="10"/>
      <c r="K24" s="27">
        <f>K12-K23</f>
        <v>0</v>
      </c>
      <c r="L24" s="10"/>
      <c r="M24" s="8"/>
      <c r="N24" s="27">
        <f>N12-N23</f>
        <v>0</v>
      </c>
      <c r="O24" s="12"/>
      <c r="P24" s="13"/>
      <c r="Q24" s="27">
        <f>Q12-Q23</f>
        <v>0</v>
      </c>
      <c r="R24" s="10"/>
      <c r="S24" s="8"/>
      <c r="T24" s="27">
        <f>T12-T23</f>
        <v>0</v>
      </c>
      <c r="U24" s="11"/>
    </row>
    <row r="25" spans="1:21" ht="19.5" customHeight="1">
      <c r="A25" s="22"/>
      <c r="B25" s="58" t="s">
        <v>16</v>
      </c>
      <c r="C25" s="60"/>
      <c r="D25" s="8"/>
      <c r="E25" s="28"/>
      <c r="F25" s="10"/>
      <c r="G25" s="8"/>
      <c r="H25" s="28"/>
      <c r="I25" s="11"/>
      <c r="J25" s="10"/>
      <c r="K25" s="28"/>
      <c r="L25" s="10"/>
      <c r="M25" s="8"/>
      <c r="N25" s="28"/>
      <c r="O25" s="12"/>
      <c r="P25" s="13"/>
      <c r="Q25" s="28"/>
      <c r="R25" s="10"/>
      <c r="S25" s="8"/>
      <c r="T25" s="28"/>
      <c r="U25" s="11"/>
    </row>
    <row r="26" spans="1:21" ht="19.5" customHeight="1">
      <c r="A26" s="22"/>
      <c r="B26" s="58" t="s">
        <v>17</v>
      </c>
      <c r="C26" s="60"/>
      <c r="D26" s="8"/>
      <c r="E26" s="28"/>
      <c r="F26" s="10"/>
      <c r="G26" s="8"/>
      <c r="H26" s="28"/>
      <c r="I26" s="11"/>
      <c r="J26" s="10"/>
      <c r="K26" s="28"/>
      <c r="L26" s="10"/>
      <c r="M26" s="8"/>
      <c r="N26" s="28"/>
      <c r="O26" s="12"/>
      <c r="P26" s="13"/>
      <c r="Q26" s="28"/>
      <c r="R26" s="10"/>
      <c r="S26" s="8"/>
      <c r="T26" s="28"/>
      <c r="U26" s="11"/>
    </row>
    <row r="27" spans="1:21" ht="19.5" customHeight="1">
      <c r="A27" s="22"/>
      <c r="B27" s="58" t="s">
        <v>18</v>
      </c>
      <c r="C27" s="60"/>
      <c r="D27" s="8"/>
      <c r="E27" s="27">
        <f>SUM(E25:E26)</f>
        <v>0</v>
      </c>
      <c r="F27" s="10"/>
      <c r="G27" s="8"/>
      <c r="H27" s="27">
        <f>SUM(H25:H26)</f>
        <v>0</v>
      </c>
      <c r="I27" s="11"/>
      <c r="J27" s="10"/>
      <c r="K27" s="27">
        <f>SUM(K25:K26)</f>
        <v>0</v>
      </c>
      <c r="L27" s="10"/>
      <c r="M27" s="8"/>
      <c r="N27" s="27">
        <f>SUM(N25:N26)</f>
        <v>0</v>
      </c>
      <c r="O27" s="12"/>
      <c r="P27" s="13"/>
      <c r="Q27" s="27">
        <f>SUM(Q25:Q26)</f>
        <v>0</v>
      </c>
      <c r="R27" s="10"/>
      <c r="S27" s="8"/>
      <c r="T27" s="27">
        <f>SUM(T25:T26)</f>
        <v>0</v>
      </c>
      <c r="U27" s="11"/>
    </row>
    <row r="28" spans="1:21" ht="19.5" customHeight="1">
      <c r="A28" s="58" t="s">
        <v>19</v>
      </c>
      <c r="B28" s="59"/>
      <c r="C28" s="60"/>
      <c r="D28" s="8"/>
      <c r="E28" s="27">
        <f>E24-E27</f>
        <v>0</v>
      </c>
      <c r="F28" s="10"/>
      <c r="G28" s="8"/>
      <c r="H28" s="27">
        <f>H24-H27</f>
        <v>0</v>
      </c>
      <c r="I28" s="11"/>
      <c r="J28" s="10"/>
      <c r="K28" s="27">
        <f>K24-K27</f>
        <v>0</v>
      </c>
      <c r="L28" s="10"/>
      <c r="M28" s="8"/>
      <c r="N28" s="27">
        <f>N24-N27</f>
        <v>0</v>
      </c>
      <c r="O28" s="12"/>
      <c r="P28" s="13"/>
      <c r="Q28" s="27">
        <f>Q24-Q27</f>
        <v>0</v>
      </c>
      <c r="R28" s="10"/>
      <c r="S28" s="8"/>
      <c r="T28" s="27">
        <f>T24-T27</f>
        <v>0</v>
      </c>
      <c r="U28" s="11"/>
    </row>
    <row r="29" spans="1:21" ht="19.5" customHeight="1">
      <c r="A29" s="22"/>
      <c r="B29" s="65" t="s">
        <v>25</v>
      </c>
      <c r="C29" s="23" t="s">
        <v>16</v>
      </c>
      <c r="D29" s="8"/>
      <c r="E29" s="28">
        <v>15000</v>
      </c>
      <c r="F29" s="10"/>
      <c r="G29" s="8"/>
      <c r="H29" s="28"/>
      <c r="I29" s="11"/>
      <c r="J29" s="10"/>
      <c r="K29" s="28"/>
      <c r="L29" s="10"/>
      <c r="M29" s="8"/>
      <c r="N29" s="28"/>
      <c r="O29" s="12"/>
      <c r="P29" s="13"/>
      <c r="Q29" s="28"/>
      <c r="R29" s="10"/>
      <c r="S29" s="8"/>
      <c r="T29" s="28"/>
      <c r="U29" s="11"/>
    </row>
    <row r="30" spans="1:21" ht="19.5" customHeight="1">
      <c r="A30" s="22"/>
      <c r="B30" s="66"/>
      <c r="C30" s="24" t="s">
        <v>17</v>
      </c>
      <c r="D30" s="8"/>
      <c r="E30" s="28"/>
      <c r="F30" s="10"/>
      <c r="G30" s="8"/>
      <c r="H30" s="28"/>
      <c r="I30" s="11"/>
      <c r="J30" s="10"/>
      <c r="K30" s="28"/>
      <c r="L30" s="10"/>
      <c r="M30" s="8"/>
      <c r="N30" s="28"/>
      <c r="O30" s="12"/>
      <c r="P30" s="13"/>
      <c r="Q30" s="28"/>
      <c r="R30" s="10"/>
      <c r="S30" s="8"/>
      <c r="T30" s="28"/>
      <c r="U30" s="11"/>
    </row>
    <row r="31" spans="1:21" ht="19.5" customHeight="1">
      <c r="A31" s="22"/>
      <c r="B31" s="67" t="s">
        <v>26</v>
      </c>
      <c r="C31" s="24" t="s">
        <v>16</v>
      </c>
      <c r="D31" s="8" t="s">
        <v>22</v>
      </c>
      <c r="E31" s="28"/>
      <c r="F31" s="10" t="s">
        <v>23</v>
      </c>
      <c r="G31" s="8" t="s">
        <v>22</v>
      </c>
      <c r="H31" s="28"/>
      <c r="I31" s="11" t="s">
        <v>23</v>
      </c>
      <c r="J31" s="10" t="s">
        <v>22</v>
      </c>
      <c r="K31" s="28"/>
      <c r="L31" s="10" t="s">
        <v>23</v>
      </c>
      <c r="M31" s="8" t="s">
        <v>22</v>
      </c>
      <c r="N31" s="28"/>
      <c r="O31" s="12" t="s">
        <v>23</v>
      </c>
      <c r="P31" s="13" t="s">
        <v>22</v>
      </c>
      <c r="Q31" s="28"/>
      <c r="R31" s="10" t="s">
        <v>23</v>
      </c>
      <c r="S31" s="8" t="s">
        <v>22</v>
      </c>
      <c r="T31" s="28"/>
      <c r="U31" s="11" t="s">
        <v>23</v>
      </c>
    </row>
    <row r="32" spans="1:21" ht="19.5" customHeight="1">
      <c r="A32" s="22"/>
      <c r="B32" s="68"/>
      <c r="C32" s="24" t="s">
        <v>17</v>
      </c>
      <c r="D32" s="8" t="s">
        <v>22</v>
      </c>
      <c r="E32" s="28"/>
      <c r="F32" s="10" t="s">
        <v>23</v>
      </c>
      <c r="G32" s="8" t="s">
        <v>22</v>
      </c>
      <c r="H32" s="28"/>
      <c r="I32" s="11" t="s">
        <v>23</v>
      </c>
      <c r="J32" s="10" t="s">
        <v>22</v>
      </c>
      <c r="K32" s="28"/>
      <c r="L32" s="10" t="s">
        <v>23</v>
      </c>
      <c r="M32" s="8" t="s">
        <v>22</v>
      </c>
      <c r="N32" s="28"/>
      <c r="O32" s="12" t="s">
        <v>23</v>
      </c>
      <c r="P32" s="13" t="s">
        <v>22</v>
      </c>
      <c r="Q32" s="28"/>
      <c r="R32" s="10" t="s">
        <v>23</v>
      </c>
      <c r="S32" s="8" t="s">
        <v>22</v>
      </c>
      <c r="T32" s="28"/>
      <c r="U32" s="11" t="s">
        <v>23</v>
      </c>
    </row>
    <row r="33" spans="1:21" ht="19.5" customHeight="1">
      <c r="A33" s="22"/>
      <c r="B33" s="65" t="s">
        <v>27</v>
      </c>
      <c r="C33" s="24" t="s">
        <v>16</v>
      </c>
      <c r="D33" s="8"/>
      <c r="E33" s="28"/>
      <c r="F33" s="10"/>
      <c r="G33" s="8"/>
      <c r="H33" s="28"/>
      <c r="I33" s="11"/>
      <c r="J33" s="10"/>
      <c r="K33" s="28"/>
      <c r="L33" s="10"/>
      <c r="M33" s="8"/>
      <c r="N33" s="28"/>
      <c r="O33" s="12"/>
      <c r="P33" s="13"/>
      <c r="Q33" s="28"/>
      <c r="R33" s="10"/>
      <c r="S33" s="8"/>
      <c r="T33" s="28"/>
      <c r="U33" s="11"/>
    </row>
    <row r="34" spans="1:21" ht="19.5" customHeight="1">
      <c r="A34" s="22"/>
      <c r="B34" s="66"/>
      <c r="C34" s="24" t="s">
        <v>17</v>
      </c>
      <c r="D34" s="8"/>
      <c r="E34" s="28"/>
      <c r="F34" s="10"/>
      <c r="G34" s="8"/>
      <c r="H34" s="28"/>
      <c r="I34" s="11"/>
      <c r="J34" s="10"/>
      <c r="K34" s="28"/>
      <c r="L34" s="10"/>
      <c r="M34" s="8"/>
      <c r="N34" s="28"/>
      <c r="O34" s="12"/>
      <c r="P34" s="13"/>
      <c r="Q34" s="28"/>
      <c r="R34" s="10"/>
      <c r="S34" s="8"/>
      <c r="T34" s="28"/>
      <c r="U34" s="11"/>
    </row>
    <row r="35" spans="1:21" ht="19.5" customHeight="1">
      <c r="A35" s="22"/>
      <c r="B35" s="58" t="s">
        <v>20</v>
      </c>
      <c r="C35" s="60"/>
      <c r="D35" s="8"/>
      <c r="E35" s="27">
        <f>SUM(E29:E30:E31:E32:E33:E34)</f>
        <v>15000</v>
      </c>
      <c r="F35" s="10"/>
      <c r="G35" s="8"/>
      <c r="H35" s="27">
        <f>SUM(H33:H34)</f>
        <v>0</v>
      </c>
      <c r="I35" s="11"/>
      <c r="J35" s="10"/>
      <c r="K35" s="27">
        <f>SUM(K29:K30:K31:K32:K33:K34)</f>
        <v>0</v>
      </c>
      <c r="L35" s="10"/>
      <c r="M35" s="8"/>
      <c r="N35" s="27">
        <f>SUM(N33:N34)</f>
        <v>0</v>
      </c>
      <c r="O35" s="12"/>
      <c r="P35" s="13"/>
      <c r="Q35" s="27">
        <f>SUM(Q29:Q30:Q31:Q32:Q33:Q34)</f>
        <v>0</v>
      </c>
      <c r="R35" s="10"/>
      <c r="S35" s="8"/>
      <c r="T35" s="27">
        <f>SUM(T33:T34)</f>
        <v>0</v>
      </c>
      <c r="U35" s="11"/>
    </row>
    <row r="36" spans="1:21" ht="19.5" customHeight="1">
      <c r="A36" s="58" t="s">
        <v>21</v>
      </c>
      <c r="B36" s="59"/>
      <c r="C36" s="60"/>
      <c r="D36" s="8"/>
      <c r="E36" s="27">
        <f>E7+E35+E28</f>
        <v>15000</v>
      </c>
      <c r="F36" s="10"/>
      <c r="G36" s="8"/>
      <c r="H36" s="27">
        <f>H7+H35+H28</f>
        <v>15000</v>
      </c>
      <c r="I36" s="11"/>
      <c r="J36" s="10"/>
      <c r="K36" s="27">
        <f>K7+K35+K28</f>
        <v>15000</v>
      </c>
      <c r="L36" s="10"/>
      <c r="M36" s="8"/>
      <c r="N36" s="27">
        <f>N7+N35+N28</f>
        <v>15000</v>
      </c>
      <c r="O36" s="12"/>
      <c r="P36" s="13"/>
      <c r="Q36" s="27">
        <f>Q7+Q35+Q28</f>
        <v>15000</v>
      </c>
      <c r="R36" s="10"/>
      <c r="S36" s="8"/>
      <c r="T36" s="27">
        <f>T7+T35+T28</f>
        <v>15000</v>
      </c>
      <c r="U36" s="11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32">
    <mergeCell ref="E1:N1"/>
    <mergeCell ref="A36:C36"/>
    <mergeCell ref="B29:B30"/>
    <mergeCell ref="B31:B32"/>
    <mergeCell ref="B33:B34"/>
    <mergeCell ref="B26:C26"/>
    <mergeCell ref="B27:C27"/>
    <mergeCell ref="A28:C28"/>
    <mergeCell ref="B35:C35"/>
    <mergeCell ref="B22:C22"/>
    <mergeCell ref="B25:C25"/>
    <mergeCell ref="B18:C18"/>
    <mergeCell ref="B19:C19"/>
    <mergeCell ref="B20:C20"/>
    <mergeCell ref="B21:C21"/>
    <mergeCell ref="B16:C16"/>
    <mergeCell ref="B17:C17"/>
    <mergeCell ref="B23:C23"/>
    <mergeCell ref="A24:C24"/>
    <mergeCell ref="B12:C12"/>
    <mergeCell ref="B13:C13"/>
    <mergeCell ref="B14:C14"/>
    <mergeCell ref="B15:C15"/>
    <mergeCell ref="B8:C8"/>
    <mergeCell ref="B9:C9"/>
    <mergeCell ref="B10:C10"/>
    <mergeCell ref="B11:C11"/>
    <mergeCell ref="Q3:S3"/>
    <mergeCell ref="B3:D3"/>
    <mergeCell ref="A6:C6"/>
    <mergeCell ref="A7:C7"/>
    <mergeCell ref="D6:F6"/>
  </mergeCells>
  <printOptions/>
  <pageMargins left="0.58" right="0.2" top="0.67" bottom="0.61" header="0.5" footer="0.41"/>
  <pageSetup horizontalDpi="300" verticalDpi="300" orientation="portrait" paperSize="9" r:id="rId2"/>
  <headerFooter alignWithMargins="0">
    <oddHeader>&amp;C&amp;E&amp;A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5"/>
  <sheetViews>
    <sheetView tabSelected="1" zoomScale="85" zoomScaleNormal="85" workbookViewId="0" topLeftCell="A1">
      <selection activeCell="B1" sqref="B1"/>
    </sheetView>
  </sheetViews>
  <sheetFormatPr defaultColWidth="9.00390625" defaultRowHeight="13.5"/>
  <cols>
    <col min="1" max="1" width="4.625" style="33" customWidth="1"/>
    <col min="2" max="2" width="13.125" style="33" customWidth="1"/>
    <col min="3" max="3" width="4.625" style="33" customWidth="1"/>
    <col min="4" max="4" width="6.625" style="33" customWidth="1"/>
    <col min="5" max="5" width="4.625" style="33" customWidth="1"/>
    <col min="6" max="6" width="6.625" style="33" customWidth="1"/>
    <col min="7" max="7" width="4.625" style="33" customWidth="1"/>
    <col min="8" max="8" width="6.625" style="33" customWidth="1"/>
    <col min="9" max="9" width="4.625" style="33" customWidth="1"/>
    <col min="10" max="10" width="6.625" style="33" customWidth="1"/>
    <col min="11" max="11" width="4.625" style="33" customWidth="1"/>
    <col min="12" max="12" width="6.625" style="33" customWidth="1"/>
    <col min="13" max="13" width="4.625" style="33" customWidth="1"/>
    <col min="14" max="14" width="6.625" style="33" customWidth="1"/>
    <col min="15" max="15" width="4.625" style="33" customWidth="1"/>
    <col min="16" max="16384" width="9.00390625" style="33" customWidth="1"/>
  </cols>
  <sheetData>
    <row r="1" spans="5:9" ht="21" customHeight="1" thickBot="1">
      <c r="E1" s="141" t="s">
        <v>66</v>
      </c>
      <c r="F1" s="141"/>
      <c r="G1" s="141"/>
      <c r="H1" s="141"/>
      <c r="I1" s="141"/>
    </row>
    <row r="2" spans="1:15" ht="21" customHeight="1" thickTop="1">
      <c r="A2" s="34"/>
      <c r="B2" s="140"/>
      <c r="C2" s="140"/>
      <c r="D2" s="140"/>
      <c r="E2" s="143"/>
      <c r="F2" s="143"/>
      <c r="G2" s="143"/>
      <c r="H2" s="143"/>
      <c r="I2" s="143"/>
      <c r="J2" s="50"/>
      <c r="K2" s="46"/>
      <c r="L2" s="34"/>
      <c r="M2" s="34"/>
      <c r="N2" s="34"/>
      <c r="O2" s="34"/>
    </row>
    <row r="3" spans="1:15" ht="21" customHeight="1">
      <c r="A3" s="51" t="s">
        <v>67</v>
      </c>
      <c r="B3" s="71"/>
      <c r="C3" s="71"/>
      <c r="D3" s="71"/>
      <c r="E3" s="47"/>
      <c r="F3" s="34"/>
      <c r="G3" s="34"/>
      <c r="H3" s="34"/>
      <c r="I3" s="34"/>
      <c r="J3" s="34"/>
      <c r="K3" s="34"/>
      <c r="L3" s="49" t="s">
        <v>65</v>
      </c>
      <c r="M3" s="142"/>
      <c r="N3" s="142"/>
      <c r="O3" s="48" t="s">
        <v>31</v>
      </c>
    </row>
    <row r="4" spans="14:15" ht="16.5" customHeight="1">
      <c r="N4" s="40" t="s">
        <v>64</v>
      </c>
      <c r="O4" s="40"/>
    </row>
    <row r="5" spans="1:15" s="35" customFormat="1" ht="24" customHeight="1">
      <c r="A5" s="72" t="s">
        <v>33</v>
      </c>
      <c r="B5" s="73"/>
      <c r="C5" s="74"/>
      <c r="D5" s="52"/>
      <c r="E5" s="53"/>
      <c r="F5" s="52"/>
      <c r="G5" s="53"/>
      <c r="H5" s="52"/>
      <c r="I5" s="53"/>
      <c r="J5" s="52"/>
      <c r="K5" s="53"/>
      <c r="L5" s="52"/>
      <c r="M5" s="53"/>
      <c r="N5" s="52"/>
      <c r="O5" s="53"/>
    </row>
    <row r="6" spans="1:15" ht="23.25" customHeight="1">
      <c r="A6" s="54"/>
      <c r="B6" s="80" t="s">
        <v>73</v>
      </c>
      <c r="C6" s="81"/>
      <c r="D6" s="78"/>
      <c r="E6" s="79"/>
      <c r="F6" s="136">
        <f>D35</f>
        <v>0</v>
      </c>
      <c r="G6" s="137"/>
      <c r="H6" s="136">
        <f>F35</f>
        <v>0</v>
      </c>
      <c r="I6" s="137"/>
      <c r="J6" s="136">
        <f>H35</f>
        <v>0</v>
      </c>
      <c r="K6" s="137"/>
      <c r="L6" s="136">
        <f>J35</f>
        <v>0</v>
      </c>
      <c r="M6" s="137"/>
      <c r="N6" s="136">
        <f>L35</f>
        <v>0</v>
      </c>
      <c r="O6" s="137"/>
    </row>
    <row r="7" spans="1:15" ht="23.25" customHeight="1">
      <c r="A7" s="38"/>
      <c r="B7" s="55" t="s">
        <v>47</v>
      </c>
      <c r="C7" s="75"/>
      <c r="D7" s="120"/>
      <c r="E7" s="121"/>
      <c r="F7" s="120"/>
      <c r="G7" s="121"/>
      <c r="H7" s="120"/>
      <c r="I7" s="121"/>
      <c r="J7" s="120"/>
      <c r="K7" s="121"/>
      <c r="L7" s="120"/>
      <c r="M7" s="121"/>
      <c r="N7" s="120"/>
      <c r="O7" s="121"/>
    </row>
    <row r="8" spans="1:15" ht="23.25" customHeight="1">
      <c r="A8" s="36" t="s">
        <v>35</v>
      </c>
      <c r="B8" s="76" t="s">
        <v>48</v>
      </c>
      <c r="C8" s="77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</row>
    <row r="9" spans="1:15" ht="23.25" customHeight="1">
      <c r="A9" s="36"/>
      <c r="B9" s="76" t="s">
        <v>34</v>
      </c>
      <c r="C9" s="77"/>
      <c r="D9" s="118"/>
      <c r="E9" s="119"/>
      <c r="F9" s="118"/>
      <c r="G9" s="119"/>
      <c r="H9" s="118"/>
      <c r="I9" s="119"/>
      <c r="J9" s="118"/>
      <c r="K9" s="119"/>
      <c r="L9" s="118"/>
      <c r="M9" s="119"/>
      <c r="N9" s="118"/>
      <c r="O9" s="119"/>
    </row>
    <row r="10" spans="1:15" ht="23.25" customHeight="1">
      <c r="A10" s="36" t="s">
        <v>36</v>
      </c>
      <c r="B10" s="82" t="s">
        <v>52</v>
      </c>
      <c r="C10" s="83"/>
      <c r="D10" s="116"/>
      <c r="E10" s="117"/>
      <c r="F10" s="116"/>
      <c r="G10" s="117"/>
      <c r="H10" s="116"/>
      <c r="I10" s="117"/>
      <c r="J10" s="116"/>
      <c r="K10" s="117"/>
      <c r="L10" s="116"/>
      <c r="M10" s="117"/>
      <c r="N10" s="116"/>
      <c r="O10" s="117"/>
    </row>
    <row r="11" spans="1:15" ht="23.25" customHeight="1">
      <c r="A11" s="38"/>
      <c r="B11" s="84" t="s">
        <v>72</v>
      </c>
      <c r="C11" s="85"/>
      <c r="D11" s="124">
        <f>SUM(D7:E10)</f>
        <v>0</v>
      </c>
      <c r="E11" s="125"/>
      <c r="F11" s="124">
        <f>SUM(F7:G10)</f>
        <v>0</v>
      </c>
      <c r="G11" s="125"/>
      <c r="H11" s="124">
        <f>SUM(H7:I10)</f>
        <v>0</v>
      </c>
      <c r="I11" s="125"/>
      <c r="J11" s="124">
        <f>SUM(J7:K10)</f>
        <v>0</v>
      </c>
      <c r="K11" s="125"/>
      <c r="L11" s="124">
        <f>SUM(L7:M10)</f>
        <v>0</v>
      </c>
      <c r="M11" s="125"/>
      <c r="N11" s="124">
        <f>SUM(N7:O10)</f>
        <v>0</v>
      </c>
      <c r="O11" s="125"/>
    </row>
    <row r="12" spans="1:15" ht="23.25" customHeight="1">
      <c r="A12" s="38"/>
      <c r="B12" s="88" t="s">
        <v>74</v>
      </c>
      <c r="C12" s="89"/>
      <c r="D12" s="69">
        <f>D6+D11</f>
        <v>0</v>
      </c>
      <c r="E12" s="70"/>
      <c r="F12" s="69">
        <f>F6+F11</f>
        <v>0</v>
      </c>
      <c r="G12" s="70"/>
      <c r="H12" s="69">
        <f>H6+H11</f>
        <v>0</v>
      </c>
      <c r="I12" s="70"/>
      <c r="J12" s="69">
        <f>J6+J11</f>
        <v>0</v>
      </c>
      <c r="K12" s="70"/>
      <c r="L12" s="69">
        <f>L6+L11</f>
        <v>0</v>
      </c>
      <c r="M12" s="70"/>
      <c r="N12" s="69">
        <f>N6+N11</f>
        <v>0</v>
      </c>
      <c r="O12" s="70"/>
    </row>
    <row r="13" spans="1:15" ht="23.25" customHeight="1">
      <c r="A13" s="37"/>
      <c r="B13" s="86" t="s">
        <v>49</v>
      </c>
      <c r="C13" s="87"/>
      <c r="D13" s="122"/>
      <c r="E13" s="123"/>
      <c r="F13" s="122"/>
      <c r="G13" s="123"/>
      <c r="H13" s="122"/>
      <c r="I13" s="123"/>
      <c r="J13" s="122"/>
      <c r="K13" s="123"/>
      <c r="L13" s="122"/>
      <c r="M13" s="123"/>
      <c r="N13" s="122"/>
      <c r="O13" s="123"/>
    </row>
    <row r="14" spans="1:15" ht="23.25" customHeight="1">
      <c r="A14" s="38"/>
      <c r="B14" s="76" t="s">
        <v>50</v>
      </c>
      <c r="C14" s="77"/>
      <c r="D14" s="118"/>
      <c r="E14" s="119"/>
      <c r="F14" s="118"/>
      <c r="G14" s="119"/>
      <c r="H14" s="118"/>
      <c r="I14" s="119"/>
      <c r="J14" s="118"/>
      <c r="K14" s="119"/>
      <c r="L14" s="118"/>
      <c r="M14" s="119"/>
      <c r="N14" s="118"/>
      <c r="O14" s="119"/>
    </row>
    <row r="15" spans="1:15" ht="23.25" customHeight="1">
      <c r="A15" s="38"/>
      <c r="B15" s="76" t="s">
        <v>51</v>
      </c>
      <c r="C15" s="77"/>
      <c r="D15" s="118"/>
      <c r="E15" s="119"/>
      <c r="F15" s="118"/>
      <c r="G15" s="119"/>
      <c r="H15" s="118"/>
      <c r="I15" s="119"/>
      <c r="J15" s="118"/>
      <c r="K15" s="119"/>
      <c r="L15" s="118"/>
      <c r="M15" s="119"/>
      <c r="N15" s="118"/>
      <c r="O15" s="119"/>
    </row>
    <row r="16" spans="1:15" ht="23.25" customHeight="1">
      <c r="A16" s="36" t="s">
        <v>58</v>
      </c>
      <c r="B16" s="76" t="s">
        <v>53</v>
      </c>
      <c r="C16" s="77"/>
      <c r="D16" s="118"/>
      <c r="E16" s="119"/>
      <c r="F16" s="118"/>
      <c r="G16" s="119"/>
      <c r="H16" s="118"/>
      <c r="I16" s="119"/>
      <c r="J16" s="118"/>
      <c r="K16" s="119"/>
      <c r="L16" s="118"/>
      <c r="M16" s="119"/>
      <c r="N16" s="118"/>
      <c r="O16" s="119"/>
    </row>
    <row r="17" spans="1:15" ht="23.25" customHeight="1">
      <c r="A17" s="36"/>
      <c r="B17" s="76" t="s">
        <v>54</v>
      </c>
      <c r="C17" s="77"/>
      <c r="D17" s="118"/>
      <c r="E17" s="119"/>
      <c r="F17" s="118"/>
      <c r="G17" s="119"/>
      <c r="H17" s="118"/>
      <c r="I17" s="119"/>
      <c r="J17" s="118"/>
      <c r="K17" s="119"/>
      <c r="L17" s="118"/>
      <c r="M17" s="119"/>
      <c r="N17" s="118"/>
      <c r="O17" s="119"/>
    </row>
    <row r="18" spans="1:15" ht="23.25" customHeight="1">
      <c r="A18" s="36"/>
      <c r="B18" s="76" t="s">
        <v>60</v>
      </c>
      <c r="C18" s="77"/>
      <c r="D18" s="118"/>
      <c r="E18" s="119"/>
      <c r="F18" s="118"/>
      <c r="G18" s="119"/>
      <c r="H18" s="118"/>
      <c r="I18" s="119"/>
      <c r="J18" s="118"/>
      <c r="K18" s="119"/>
      <c r="L18" s="118"/>
      <c r="M18" s="119"/>
      <c r="N18" s="118"/>
      <c r="O18" s="119"/>
    </row>
    <row r="19" spans="1:15" ht="23.25" customHeight="1">
      <c r="A19" s="36"/>
      <c r="B19" s="76" t="s">
        <v>37</v>
      </c>
      <c r="C19" s="77"/>
      <c r="D19" s="118"/>
      <c r="E19" s="119"/>
      <c r="F19" s="118"/>
      <c r="G19" s="119"/>
      <c r="H19" s="118"/>
      <c r="I19" s="119"/>
      <c r="J19" s="118"/>
      <c r="K19" s="119"/>
      <c r="L19" s="118"/>
      <c r="M19" s="119"/>
      <c r="N19" s="118"/>
      <c r="O19" s="119"/>
    </row>
    <row r="20" spans="1:15" ht="23.25" customHeight="1">
      <c r="A20" s="36" t="s">
        <v>59</v>
      </c>
      <c r="B20" s="76" t="s">
        <v>55</v>
      </c>
      <c r="C20" s="77"/>
      <c r="D20" s="118"/>
      <c r="E20" s="119"/>
      <c r="F20" s="118"/>
      <c r="G20" s="119"/>
      <c r="H20" s="118"/>
      <c r="I20" s="119"/>
      <c r="J20" s="118"/>
      <c r="K20" s="119"/>
      <c r="L20" s="118"/>
      <c r="M20" s="119"/>
      <c r="N20" s="118"/>
      <c r="O20" s="119"/>
    </row>
    <row r="21" spans="1:15" ht="23.25" customHeight="1">
      <c r="A21" s="38"/>
      <c r="B21" s="76" t="s">
        <v>56</v>
      </c>
      <c r="C21" s="77"/>
      <c r="D21" s="118"/>
      <c r="E21" s="119"/>
      <c r="F21" s="118"/>
      <c r="G21" s="119"/>
      <c r="H21" s="118"/>
      <c r="I21" s="119"/>
      <c r="J21" s="118"/>
      <c r="K21" s="119"/>
      <c r="L21" s="118"/>
      <c r="M21" s="119"/>
      <c r="N21" s="118"/>
      <c r="O21" s="119"/>
    </row>
    <row r="22" spans="1:15" ht="23.25" customHeight="1">
      <c r="A22" s="38"/>
      <c r="B22" s="82" t="s">
        <v>57</v>
      </c>
      <c r="C22" s="83"/>
      <c r="D22" s="116"/>
      <c r="E22" s="117"/>
      <c r="F22" s="116"/>
      <c r="G22" s="117"/>
      <c r="H22" s="116"/>
      <c r="I22" s="117"/>
      <c r="J22" s="116"/>
      <c r="K22" s="117"/>
      <c r="L22" s="116"/>
      <c r="M22" s="117"/>
      <c r="N22" s="116"/>
      <c r="O22" s="117"/>
    </row>
    <row r="23" spans="1:15" ht="23.25" customHeight="1">
      <c r="A23" s="41"/>
      <c r="B23" s="94" t="s">
        <v>75</v>
      </c>
      <c r="C23" s="95"/>
      <c r="D23" s="128">
        <f>SUM(D13:E22)</f>
        <v>0</v>
      </c>
      <c r="E23" s="129"/>
      <c r="F23" s="128">
        <f>SUM(F13:G22)</f>
        <v>0</v>
      </c>
      <c r="G23" s="129"/>
      <c r="H23" s="128">
        <f>SUM(H13:I22)</f>
        <v>0</v>
      </c>
      <c r="I23" s="129"/>
      <c r="J23" s="128">
        <f>SUM(J13:K22)</f>
        <v>0</v>
      </c>
      <c r="K23" s="129"/>
      <c r="L23" s="128">
        <f>SUM(L13:M22)</f>
        <v>0</v>
      </c>
      <c r="M23" s="129"/>
      <c r="N23" s="128">
        <f>SUM(N13:O22)</f>
        <v>0</v>
      </c>
      <c r="O23" s="129"/>
    </row>
    <row r="24" spans="1:15" ht="23.25" customHeight="1">
      <c r="A24" s="96" t="s">
        <v>76</v>
      </c>
      <c r="B24" s="97"/>
      <c r="C24" s="98"/>
      <c r="D24" s="126">
        <f>D12-D23</f>
        <v>0</v>
      </c>
      <c r="E24" s="127"/>
      <c r="F24" s="126">
        <f>F12-F23</f>
        <v>0</v>
      </c>
      <c r="G24" s="127"/>
      <c r="H24" s="126">
        <f>H12-H23</f>
        <v>0</v>
      </c>
      <c r="I24" s="127"/>
      <c r="J24" s="126">
        <f>J12-J23</f>
        <v>0</v>
      </c>
      <c r="K24" s="127"/>
      <c r="L24" s="126">
        <f>L12-L23</f>
        <v>0</v>
      </c>
      <c r="M24" s="127"/>
      <c r="N24" s="126">
        <f>N12-N23</f>
        <v>0</v>
      </c>
      <c r="O24" s="127"/>
    </row>
    <row r="25" spans="1:15" ht="23.25" customHeight="1">
      <c r="A25" s="99" t="s">
        <v>38</v>
      </c>
      <c r="B25" s="90" t="s">
        <v>61</v>
      </c>
      <c r="C25" s="91"/>
      <c r="D25" s="122"/>
      <c r="E25" s="123"/>
      <c r="F25" s="122"/>
      <c r="G25" s="123"/>
      <c r="H25" s="122"/>
      <c r="I25" s="123"/>
      <c r="J25" s="122"/>
      <c r="K25" s="123"/>
      <c r="L25" s="122"/>
      <c r="M25" s="123"/>
      <c r="N25" s="122"/>
      <c r="O25" s="123"/>
    </row>
    <row r="26" spans="1:15" ht="23.25" customHeight="1">
      <c r="A26" s="100"/>
      <c r="B26" s="92" t="s">
        <v>62</v>
      </c>
      <c r="C26" s="93"/>
      <c r="D26" s="116"/>
      <c r="E26" s="117"/>
      <c r="F26" s="116"/>
      <c r="G26" s="117"/>
      <c r="H26" s="116"/>
      <c r="I26" s="117"/>
      <c r="J26" s="116"/>
      <c r="K26" s="117"/>
      <c r="L26" s="116"/>
      <c r="M26" s="117"/>
      <c r="N26" s="116"/>
      <c r="O26" s="117"/>
    </row>
    <row r="27" spans="1:15" ht="23.25" customHeight="1">
      <c r="A27" s="101"/>
      <c r="B27" s="102" t="s">
        <v>77</v>
      </c>
      <c r="C27" s="103"/>
      <c r="D27" s="128">
        <f>SUM(D25:D26)</f>
        <v>0</v>
      </c>
      <c r="E27" s="129"/>
      <c r="F27" s="128">
        <f>SUM(F25:F26)</f>
        <v>0</v>
      </c>
      <c r="G27" s="129"/>
      <c r="H27" s="128">
        <f>SUM(H25:H26)</f>
        <v>0</v>
      </c>
      <c r="I27" s="129"/>
      <c r="J27" s="128">
        <f>SUM(J25:J26)</f>
        <v>0</v>
      </c>
      <c r="K27" s="129"/>
      <c r="L27" s="128">
        <f>SUM(L25:L26)</f>
        <v>0</v>
      </c>
      <c r="M27" s="129"/>
      <c r="N27" s="128">
        <f>SUM(N25:N26)</f>
        <v>0</v>
      </c>
      <c r="O27" s="129"/>
    </row>
    <row r="28" spans="1:15" ht="23.25" customHeight="1">
      <c r="A28" s="107" t="s">
        <v>78</v>
      </c>
      <c r="B28" s="108"/>
      <c r="C28" s="109"/>
      <c r="D28" s="126">
        <f>D24-D27</f>
        <v>0</v>
      </c>
      <c r="E28" s="127"/>
      <c r="F28" s="126">
        <f>F24-F27</f>
        <v>0</v>
      </c>
      <c r="G28" s="127"/>
      <c r="H28" s="126">
        <f>H24-H27</f>
        <v>0</v>
      </c>
      <c r="I28" s="127"/>
      <c r="J28" s="126">
        <f>J24-J27</f>
        <v>0</v>
      </c>
      <c r="K28" s="127"/>
      <c r="L28" s="126">
        <f>L24-L27</f>
        <v>0</v>
      </c>
      <c r="M28" s="127"/>
      <c r="N28" s="126">
        <f>N24-N27</f>
        <v>0</v>
      </c>
      <c r="O28" s="127"/>
    </row>
    <row r="29" spans="1:15" ht="23.25" customHeight="1">
      <c r="A29" s="42"/>
      <c r="B29" s="110" t="s">
        <v>40</v>
      </c>
      <c r="C29" s="43" t="s">
        <v>39</v>
      </c>
      <c r="D29" s="132"/>
      <c r="E29" s="133"/>
      <c r="F29" s="122"/>
      <c r="G29" s="123"/>
      <c r="H29" s="122"/>
      <c r="I29" s="123"/>
      <c r="J29" s="122"/>
      <c r="K29" s="123"/>
      <c r="L29" s="122"/>
      <c r="M29" s="123"/>
      <c r="N29" s="122"/>
      <c r="O29" s="123"/>
    </row>
    <row r="30" spans="1:15" ht="23.25" customHeight="1">
      <c r="A30" s="36" t="s">
        <v>43</v>
      </c>
      <c r="B30" s="111"/>
      <c r="C30" s="39" t="s">
        <v>17</v>
      </c>
      <c r="D30" s="130"/>
      <c r="E30" s="131"/>
      <c r="F30" s="118"/>
      <c r="G30" s="119"/>
      <c r="H30" s="118"/>
      <c r="I30" s="119"/>
      <c r="J30" s="118"/>
      <c r="K30" s="119"/>
      <c r="L30" s="118"/>
      <c r="M30" s="119"/>
      <c r="N30" s="118"/>
      <c r="O30" s="119"/>
    </row>
    <row r="31" spans="1:15" ht="23.25" customHeight="1">
      <c r="A31" s="36" t="s">
        <v>44</v>
      </c>
      <c r="B31" s="112" t="s">
        <v>41</v>
      </c>
      <c r="C31" s="39" t="s">
        <v>39</v>
      </c>
      <c r="D31" s="130"/>
      <c r="E31" s="131"/>
      <c r="F31" s="130"/>
      <c r="G31" s="131"/>
      <c r="H31" s="130"/>
      <c r="I31" s="131"/>
      <c r="J31" s="130"/>
      <c r="K31" s="131"/>
      <c r="L31" s="130"/>
      <c r="M31" s="131"/>
      <c r="N31" s="130"/>
      <c r="O31" s="131"/>
    </row>
    <row r="32" spans="1:15" ht="23.25" customHeight="1">
      <c r="A32" s="36" t="s">
        <v>45</v>
      </c>
      <c r="B32" s="113"/>
      <c r="C32" s="39" t="s">
        <v>17</v>
      </c>
      <c r="D32" s="130"/>
      <c r="E32" s="131"/>
      <c r="F32" s="130"/>
      <c r="G32" s="131"/>
      <c r="H32" s="130"/>
      <c r="I32" s="131"/>
      <c r="J32" s="130"/>
      <c r="K32" s="131"/>
      <c r="L32" s="130"/>
      <c r="M32" s="131"/>
      <c r="N32" s="130"/>
      <c r="O32" s="131"/>
    </row>
    <row r="33" spans="1:15" ht="23.25" customHeight="1">
      <c r="A33" s="36" t="s">
        <v>46</v>
      </c>
      <c r="B33" s="114" t="s">
        <v>42</v>
      </c>
      <c r="C33" s="39" t="s">
        <v>39</v>
      </c>
      <c r="D33" s="130"/>
      <c r="E33" s="131"/>
      <c r="F33" s="118"/>
      <c r="G33" s="119"/>
      <c r="H33" s="118"/>
      <c r="I33" s="119"/>
      <c r="J33" s="118"/>
      <c r="K33" s="119"/>
      <c r="L33" s="118"/>
      <c r="M33" s="119"/>
      <c r="N33" s="118"/>
      <c r="O33" s="119"/>
    </row>
    <row r="34" spans="1:15" ht="23.25" customHeight="1">
      <c r="A34" s="44"/>
      <c r="B34" s="115"/>
      <c r="C34" s="45" t="s">
        <v>17</v>
      </c>
      <c r="D34" s="134"/>
      <c r="E34" s="135"/>
      <c r="F34" s="138"/>
      <c r="G34" s="139"/>
      <c r="H34" s="138"/>
      <c r="I34" s="139"/>
      <c r="J34" s="138"/>
      <c r="K34" s="139"/>
      <c r="L34" s="138"/>
      <c r="M34" s="139"/>
      <c r="N34" s="138"/>
      <c r="O34" s="139"/>
    </row>
    <row r="35" spans="1:15" ht="23.25" customHeight="1">
      <c r="A35" s="104" t="s">
        <v>63</v>
      </c>
      <c r="B35" s="105"/>
      <c r="C35" s="106"/>
      <c r="D35" s="126">
        <f>D28+D29+D30+D33+D34</f>
        <v>0</v>
      </c>
      <c r="E35" s="127"/>
      <c r="F35" s="126">
        <f>F28+F29+F30+F33+F34</f>
        <v>0</v>
      </c>
      <c r="G35" s="127"/>
      <c r="H35" s="126">
        <f>H28+H29+H30+H33+H34</f>
        <v>0</v>
      </c>
      <c r="I35" s="127"/>
      <c r="J35" s="126">
        <f>J28+J29+J30+J33+J34</f>
        <v>0</v>
      </c>
      <c r="K35" s="127"/>
      <c r="L35" s="126">
        <f>L28+L29+L30+L33+L34</f>
        <v>0</v>
      </c>
      <c r="M35" s="127"/>
      <c r="N35" s="126">
        <f>N28+N29+N30+N33+N34</f>
        <v>0</v>
      </c>
      <c r="O35" s="127"/>
    </row>
    <row r="36" ht="21" customHeight="1"/>
  </sheetData>
  <sheetProtection sheet="1" objects="1" scenarios="1"/>
  <mergeCells count="214">
    <mergeCell ref="B2:D2"/>
    <mergeCell ref="N35:O35"/>
    <mergeCell ref="E1:I1"/>
    <mergeCell ref="M3:N3"/>
    <mergeCell ref="E2:I2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0:O10"/>
    <mergeCell ref="N11:O11"/>
    <mergeCell ref="N13:O13"/>
    <mergeCell ref="N14:O14"/>
    <mergeCell ref="N12:O12"/>
    <mergeCell ref="N6:O6"/>
    <mergeCell ref="N7:O7"/>
    <mergeCell ref="N8:O8"/>
    <mergeCell ref="N9:O9"/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6:M16"/>
    <mergeCell ref="L17:M17"/>
    <mergeCell ref="L18:M18"/>
    <mergeCell ref="L19:M19"/>
    <mergeCell ref="J35:K35"/>
    <mergeCell ref="L6:M6"/>
    <mergeCell ref="L7:M7"/>
    <mergeCell ref="L8:M8"/>
    <mergeCell ref="L9:M9"/>
    <mergeCell ref="L10:M10"/>
    <mergeCell ref="L11:M11"/>
    <mergeCell ref="L13:M13"/>
    <mergeCell ref="L14:M14"/>
    <mergeCell ref="L15:M15"/>
    <mergeCell ref="J31:K31"/>
    <mergeCell ref="J32:K32"/>
    <mergeCell ref="J33:K33"/>
    <mergeCell ref="J34:K34"/>
    <mergeCell ref="J27:K27"/>
    <mergeCell ref="J28:K28"/>
    <mergeCell ref="J29:K29"/>
    <mergeCell ref="J30:K30"/>
    <mergeCell ref="J23:K23"/>
    <mergeCell ref="J24:K24"/>
    <mergeCell ref="J25:K25"/>
    <mergeCell ref="J26:K26"/>
    <mergeCell ref="J19:K19"/>
    <mergeCell ref="J20:K20"/>
    <mergeCell ref="J21:K21"/>
    <mergeCell ref="J22:K22"/>
    <mergeCell ref="J15:K15"/>
    <mergeCell ref="J16:K16"/>
    <mergeCell ref="J17:K17"/>
    <mergeCell ref="J18:K18"/>
    <mergeCell ref="H34:I34"/>
    <mergeCell ref="H35:I35"/>
    <mergeCell ref="J6:K6"/>
    <mergeCell ref="J7:K7"/>
    <mergeCell ref="J8:K8"/>
    <mergeCell ref="J9:K9"/>
    <mergeCell ref="J10:K10"/>
    <mergeCell ref="J11:K11"/>
    <mergeCell ref="J13:K13"/>
    <mergeCell ref="J14:K14"/>
    <mergeCell ref="H30:I30"/>
    <mergeCell ref="H31:I31"/>
    <mergeCell ref="H32:I32"/>
    <mergeCell ref="H33:I33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F31:G31"/>
    <mergeCell ref="F30:G30"/>
    <mergeCell ref="F29:G29"/>
    <mergeCell ref="H6:I6"/>
    <mergeCell ref="H7:I7"/>
    <mergeCell ref="H8:I8"/>
    <mergeCell ref="H9:I9"/>
    <mergeCell ref="H10:I10"/>
    <mergeCell ref="H11:I11"/>
    <mergeCell ref="H13:I13"/>
    <mergeCell ref="F35:G35"/>
    <mergeCell ref="F34:G34"/>
    <mergeCell ref="F33:G33"/>
    <mergeCell ref="F32:G32"/>
    <mergeCell ref="F24:G24"/>
    <mergeCell ref="F23:G23"/>
    <mergeCell ref="F22:G22"/>
    <mergeCell ref="F28:G28"/>
    <mergeCell ref="F27:G27"/>
    <mergeCell ref="F26:G26"/>
    <mergeCell ref="F25:G25"/>
    <mergeCell ref="F20:G20"/>
    <mergeCell ref="F19:G19"/>
    <mergeCell ref="F18:G18"/>
    <mergeCell ref="F17:G17"/>
    <mergeCell ref="F7:G7"/>
    <mergeCell ref="F6:G6"/>
    <mergeCell ref="F10:G10"/>
    <mergeCell ref="F9:G9"/>
    <mergeCell ref="D34:E34"/>
    <mergeCell ref="D33:E33"/>
    <mergeCell ref="D35:E35"/>
    <mergeCell ref="F8:G8"/>
    <mergeCell ref="F15:G15"/>
    <mergeCell ref="F16:G16"/>
    <mergeCell ref="F14:G14"/>
    <mergeCell ref="F13:G13"/>
    <mergeCell ref="F11:G11"/>
    <mergeCell ref="F21:G21"/>
    <mergeCell ref="D32:E32"/>
    <mergeCell ref="D31:E31"/>
    <mergeCell ref="D30:E30"/>
    <mergeCell ref="D29:E29"/>
    <mergeCell ref="D15:E15"/>
    <mergeCell ref="D28:E28"/>
    <mergeCell ref="D27:E27"/>
    <mergeCell ref="D26:E26"/>
    <mergeCell ref="D25:E25"/>
    <mergeCell ref="D24:E24"/>
    <mergeCell ref="D23:E23"/>
    <mergeCell ref="D14:E14"/>
    <mergeCell ref="D13:E13"/>
    <mergeCell ref="D11:E11"/>
    <mergeCell ref="D22:E22"/>
    <mergeCell ref="D21:E21"/>
    <mergeCell ref="D20:E20"/>
    <mergeCell ref="D19:E19"/>
    <mergeCell ref="D18:E18"/>
    <mergeCell ref="D17:E17"/>
    <mergeCell ref="D16:E16"/>
    <mergeCell ref="D10:E10"/>
    <mergeCell ref="D9:E9"/>
    <mergeCell ref="D8:E8"/>
    <mergeCell ref="D7:E7"/>
    <mergeCell ref="B27:C27"/>
    <mergeCell ref="A35:C35"/>
    <mergeCell ref="A28:C28"/>
    <mergeCell ref="B29:B30"/>
    <mergeCell ref="B31:B32"/>
    <mergeCell ref="B33:B34"/>
    <mergeCell ref="B18:C18"/>
    <mergeCell ref="B25:C25"/>
    <mergeCell ref="B26:C26"/>
    <mergeCell ref="B19:C19"/>
    <mergeCell ref="B20:C20"/>
    <mergeCell ref="B21:C21"/>
    <mergeCell ref="B22:C22"/>
    <mergeCell ref="B23:C23"/>
    <mergeCell ref="A24:C24"/>
    <mergeCell ref="A25:A27"/>
    <mergeCell ref="B14:C14"/>
    <mergeCell ref="B15:C15"/>
    <mergeCell ref="B16:C16"/>
    <mergeCell ref="B17:C17"/>
    <mergeCell ref="B9:C9"/>
    <mergeCell ref="B10:C10"/>
    <mergeCell ref="B11:C11"/>
    <mergeCell ref="B13:C13"/>
    <mergeCell ref="B12:C12"/>
    <mergeCell ref="B3:D3"/>
    <mergeCell ref="A5:C5"/>
    <mergeCell ref="B7:C7"/>
    <mergeCell ref="B8:C8"/>
    <mergeCell ref="D6:E6"/>
    <mergeCell ref="B6:C6"/>
    <mergeCell ref="D12:E12"/>
    <mergeCell ref="L12:M12"/>
    <mergeCell ref="J12:K12"/>
    <mergeCell ref="H12:I12"/>
    <mergeCell ref="F12:G1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35"/>
  <sheetViews>
    <sheetView zoomScale="85" zoomScaleNormal="85" workbookViewId="0" topLeftCell="A16">
      <selection activeCell="Q18" sqref="Q18"/>
    </sheetView>
  </sheetViews>
  <sheetFormatPr defaultColWidth="9.00390625" defaultRowHeight="13.5"/>
  <cols>
    <col min="1" max="1" width="4.625" style="33" customWidth="1"/>
    <col min="2" max="2" width="13.125" style="33" customWidth="1"/>
    <col min="3" max="3" width="4.625" style="33" customWidth="1"/>
    <col min="4" max="4" width="6.625" style="33" customWidth="1"/>
    <col min="5" max="5" width="4.625" style="33" customWidth="1"/>
    <col min="6" max="6" width="6.625" style="33" customWidth="1"/>
    <col min="7" max="7" width="4.625" style="33" customWidth="1"/>
    <col min="8" max="8" width="6.625" style="33" customWidth="1"/>
    <col min="9" max="9" width="4.625" style="33" customWidth="1"/>
    <col min="10" max="10" width="6.625" style="33" customWidth="1"/>
    <col min="11" max="11" width="4.625" style="33" customWidth="1"/>
    <col min="12" max="12" width="6.625" style="33" customWidth="1"/>
    <col min="13" max="13" width="4.625" style="33" customWidth="1"/>
    <col min="14" max="14" width="6.625" style="33" customWidth="1"/>
    <col min="15" max="15" width="4.625" style="33" customWidth="1"/>
    <col min="16" max="16384" width="9.00390625" style="33" customWidth="1"/>
  </cols>
  <sheetData>
    <row r="1" spans="5:9" ht="21" customHeight="1" thickBot="1">
      <c r="E1" s="141" t="s">
        <v>66</v>
      </c>
      <c r="F1" s="141"/>
      <c r="G1" s="141"/>
      <c r="H1" s="141"/>
      <c r="I1" s="141"/>
    </row>
    <row r="2" spans="1:15" ht="21" customHeight="1" thickTop="1">
      <c r="A2" s="34"/>
      <c r="B2" s="140" t="s">
        <v>68</v>
      </c>
      <c r="C2" s="140"/>
      <c r="D2" s="140"/>
      <c r="E2" s="143">
        <v>39817</v>
      </c>
      <c r="F2" s="143"/>
      <c r="G2" s="143"/>
      <c r="H2" s="143"/>
      <c r="I2" s="143"/>
      <c r="J2" s="50"/>
      <c r="K2" s="46"/>
      <c r="L2" s="34"/>
      <c r="M2" s="34"/>
      <c r="N2" s="34"/>
      <c r="O2" s="34"/>
    </row>
    <row r="3" spans="1:15" ht="21" customHeight="1">
      <c r="A3" s="51" t="s">
        <v>67</v>
      </c>
      <c r="B3" s="71" t="s">
        <v>69</v>
      </c>
      <c r="C3" s="71"/>
      <c r="D3" s="71"/>
      <c r="E3" s="47"/>
      <c r="F3" s="34"/>
      <c r="G3" s="34"/>
      <c r="H3" s="34"/>
      <c r="I3" s="34"/>
      <c r="J3" s="34"/>
      <c r="K3" s="34"/>
      <c r="L3" s="49" t="s">
        <v>65</v>
      </c>
      <c r="M3" s="142" t="s">
        <v>70</v>
      </c>
      <c r="N3" s="142"/>
      <c r="O3" s="48" t="s">
        <v>31</v>
      </c>
    </row>
    <row r="4" spans="14:15" ht="16.5" customHeight="1">
      <c r="N4" s="40" t="s">
        <v>64</v>
      </c>
      <c r="O4" s="40"/>
    </row>
    <row r="5" spans="1:15" s="35" customFormat="1" ht="24" customHeight="1">
      <c r="A5" s="72" t="s">
        <v>33</v>
      </c>
      <c r="B5" s="73"/>
      <c r="C5" s="74"/>
      <c r="D5" s="52">
        <v>21</v>
      </c>
      <c r="E5" s="53">
        <v>1</v>
      </c>
      <c r="F5" s="52">
        <v>21</v>
      </c>
      <c r="G5" s="53">
        <v>2</v>
      </c>
      <c r="H5" s="52">
        <v>21</v>
      </c>
      <c r="I5" s="53">
        <v>3</v>
      </c>
      <c r="J5" s="52">
        <v>21</v>
      </c>
      <c r="K5" s="53">
        <v>4</v>
      </c>
      <c r="L5" s="52">
        <v>21</v>
      </c>
      <c r="M5" s="53">
        <v>5</v>
      </c>
      <c r="N5" s="52">
        <v>21</v>
      </c>
      <c r="O5" s="53">
        <v>6</v>
      </c>
    </row>
    <row r="6" spans="1:15" ht="23.25" customHeight="1">
      <c r="A6" s="54"/>
      <c r="B6" s="80" t="s">
        <v>71</v>
      </c>
      <c r="C6" s="81"/>
      <c r="D6" s="78">
        <v>4000</v>
      </c>
      <c r="E6" s="79"/>
      <c r="F6" s="136">
        <f>D35</f>
        <v>6900</v>
      </c>
      <c r="G6" s="137"/>
      <c r="H6" s="136">
        <f>F35</f>
        <v>9800</v>
      </c>
      <c r="I6" s="137"/>
      <c r="J6" s="136">
        <f>H35</f>
        <v>5200</v>
      </c>
      <c r="K6" s="137"/>
      <c r="L6" s="136">
        <f>J35</f>
        <v>600</v>
      </c>
      <c r="M6" s="137"/>
      <c r="N6" s="136">
        <f>L35</f>
        <v>8500</v>
      </c>
      <c r="O6" s="137"/>
    </row>
    <row r="7" spans="1:15" ht="23.25" customHeight="1">
      <c r="A7" s="38"/>
      <c r="B7" s="55" t="s">
        <v>47</v>
      </c>
      <c r="C7" s="75"/>
      <c r="D7" s="120">
        <v>10000</v>
      </c>
      <c r="E7" s="121"/>
      <c r="F7" s="120">
        <v>8000</v>
      </c>
      <c r="G7" s="121"/>
      <c r="H7" s="120">
        <v>5000</v>
      </c>
      <c r="I7" s="121"/>
      <c r="J7" s="120">
        <v>10000</v>
      </c>
      <c r="K7" s="121"/>
      <c r="L7" s="120">
        <v>20000</v>
      </c>
      <c r="M7" s="121"/>
      <c r="N7" s="120">
        <v>20000</v>
      </c>
      <c r="O7" s="121"/>
    </row>
    <row r="8" spans="1:15" ht="23.25" customHeight="1">
      <c r="A8" s="36" t="s">
        <v>35</v>
      </c>
      <c r="B8" s="76" t="s">
        <v>48</v>
      </c>
      <c r="C8" s="77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</row>
    <row r="9" spans="1:15" ht="23.25" customHeight="1">
      <c r="A9" s="36"/>
      <c r="B9" s="76" t="s">
        <v>34</v>
      </c>
      <c r="C9" s="77"/>
      <c r="D9" s="118"/>
      <c r="E9" s="119"/>
      <c r="F9" s="118"/>
      <c r="G9" s="119"/>
      <c r="H9" s="118"/>
      <c r="I9" s="119"/>
      <c r="J9" s="118"/>
      <c r="K9" s="119"/>
      <c r="L9" s="118"/>
      <c r="M9" s="119"/>
      <c r="N9" s="118"/>
      <c r="O9" s="119"/>
    </row>
    <row r="10" spans="1:15" ht="23.25" customHeight="1">
      <c r="A10" s="36" t="s">
        <v>36</v>
      </c>
      <c r="B10" s="82" t="s">
        <v>52</v>
      </c>
      <c r="C10" s="83"/>
      <c r="D10" s="146"/>
      <c r="E10" s="147"/>
      <c r="F10" s="146"/>
      <c r="G10" s="147"/>
      <c r="H10" s="146"/>
      <c r="I10" s="147"/>
      <c r="J10" s="146"/>
      <c r="K10" s="147"/>
      <c r="L10" s="146"/>
      <c r="M10" s="147"/>
      <c r="N10" s="146"/>
      <c r="O10" s="147"/>
    </row>
    <row r="11" spans="1:15" ht="23.25" customHeight="1">
      <c r="A11" s="38"/>
      <c r="B11" s="150" t="s">
        <v>72</v>
      </c>
      <c r="C11" s="151"/>
      <c r="D11" s="148">
        <f>SUM(D7:E10)</f>
        <v>10000</v>
      </c>
      <c r="E11" s="149"/>
      <c r="F11" s="148">
        <f>SUM(F7:G10)</f>
        <v>8000</v>
      </c>
      <c r="G11" s="149"/>
      <c r="H11" s="148">
        <f>SUM(H7:I10)</f>
        <v>5000</v>
      </c>
      <c r="I11" s="149"/>
      <c r="J11" s="148">
        <f>SUM(J7:K10)</f>
        <v>10000</v>
      </c>
      <c r="K11" s="149"/>
      <c r="L11" s="148">
        <f>SUM(L7:M10)</f>
        <v>20000</v>
      </c>
      <c r="M11" s="149"/>
      <c r="N11" s="148">
        <f>SUM(N7:O10)</f>
        <v>20000</v>
      </c>
      <c r="O11" s="149"/>
    </row>
    <row r="12" spans="1:15" ht="23.25" customHeight="1">
      <c r="A12" s="38"/>
      <c r="B12" s="152" t="s">
        <v>74</v>
      </c>
      <c r="C12" s="153"/>
      <c r="D12" s="69">
        <f>D6+D11</f>
        <v>14000</v>
      </c>
      <c r="E12" s="70"/>
      <c r="F12" s="69">
        <f>F6+F11</f>
        <v>14900</v>
      </c>
      <c r="G12" s="70"/>
      <c r="H12" s="69">
        <f>H6+H11</f>
        <v>14800</v>
      </c>
      <c r="I12" s="70"/>
      <c r="J12" s="69">
        <f>J6+J11</f>
        <v>15200</v>
      </c>
      <c r="K12" s="70"/>
      <c r="L12" s="69">
        <f>L6+L11</f>
        <v>20600</v>
      </c>
      <c r="M12" s="70"/>
      <c r="N12" s="69">
        <f>N6+N11</f>
        <v>28500</v>
      </c>
      <c r="O12" s="70"/>
    </row>
    <row r="13" spans="1:15" ht="23.25" customHeight="1">
      <c r="A13" s="37"/>
      <c r="B13" s="86" t="s">
        <v>49</v>
      </c>
      <c r="C13" s="87"/>
      <c r="D13" s="122"/>
      <c r="E13" s="123"/>
      <c r="F13" s="122"/>
      <c r="G13" s="123"/>
      <c r="H13" s="122"/>
      <c r="I13" s="123"/>
      <c r="J13" s="122"/>
      <c r="K13" s="123"/>
      <c r="L13" s="122"/>
      <c r="M13" s="123"/>
      <c r="N13" s="122"/>
      <c r="O13" s="123"/>
    </row>
    <row r="14" spans="1:15" ht="23.25" customHeight="1">
      <c r="A14" s="38"/>
      <c r="B14" s="76" t="s">
        <v>50</v>
      </c>
      <c r="C14" s="77"/>
      <c r="D14" s="118">
        <v>3000</v>
      </c>
      <c r="E14" s="119"/>
      <c r="F14" s="118">
        <v>5000</v>
      </c>
      <c r="G14" s="119"/>
      <c r="H14" s="118">
        <v>7500</v>
      </c>
      <c r="I14" s="119"/>
      <c r="J14" s="118">
        <v>5000</v>
      </c>
      <c r="K14" s="119"/>
      <c r="L14" s="118">
        <v>5000</v>
      </c>
      <c r="M14" s="119"/>
      <c r="N14" s="118">
        <v>4000</v>
      </c>
      <c r="O14" s="119"/>
    </row>
    <row r="15" spans="1:15" ht="23.25" customHeight="1">
      <c r="A15" s="38"/>
      <c r="B15" s="76" t="s">
        <v>51</v>
      </c>
      <c r="C15" s="77"/>
      <c r="D15" s="118">
        <v>9000</v>
      </c>
      <c r="E15" s="119"/>
      <c r="F15" s="118">
        <v>3000</v>
      </c>
      <c r="G15" s="119"/>
      <c r="H15" s="118">
        <v>5000</v>
      </c>
      <c r="I15" s="119"/>
      <c r="J15" s="118">
        <v>7500</v>
      </c>
      <c r="K15" s="119"/>
      <c r="L15" s="118">
        <v>5000</v>
      </c>
      <c r="M15" s="119"/>
      <c r="N15" s="118">
        <v>5000</v>
      </c>
      <c r="O15" s="119"/>
    </row>
    <row r="16" spans="1:15" ht="23.25" customHeight="1">
      <c r="A16" s="36" t="s">
        <v>58</v>
      </c>
      <c r="B16" s="76" t="s">
        <v>53</v>
      </c>
      <c r="C16" s="77"/>
      <c r="D16" s="118">
        <v>1500</v>
      </c>
      <c r="E16" s="119"/>
      <c r="F16" s="118">
        <v>1500</v>
      </c>
      <c r="G16" s="119"/>
      <c r="H16" s="118">
        <v>1500</v>
      </c>
      <c r="I16" s="119"/>
      <c r="J16" s="118">
        <v>1500</v>
      </c>
      <c r="K16" s="119"/>
      <c r="L16" s="118">
        <v>1500</v>
      </c>
      <c r="M16" s="119"/>
      <c r="N16" s="118">
        <v>1500</v>
      </c>
      <c r="O16" s="119"/>
    </row>
    <row r="17" spans="1:15" ht="23.25" customHeight="1">
      <c r="A17" s="36"/>
      <c r="B17" s="76" t="s">
        <v>54</v>
      </c>
      <c r="C17" s="77"/>
      <c r="D17" s="118">
        <v>100</v>
      </c>
      <c r="E17" s="119"/>
      <c r="F17" s="118">
        <v>100</v>
      </c>
      <c r="G17" s="119"/>
      <c r="H17" s="118">
        <v>100</v>
      </c>
      <c r="I17" s="119"/>
      <c r="J17" s="118">
        <v>100</v>
      </c>
      <c r="K17" s="119"/>
      <c r="L17" s="118">
        <v>100</v>
      </c>
      <c r="M17" s="119"/>
      <c r="N17" s="118">
        <v>100</v>
      </c>
      <c r="O17" s="119"/>
    </row>
    <row r="18" spans="1:15" ht="23.25" customHeight="1">
      <c r="A18" s="36"/>
      <c r="B18" s="76" t="s">
        <v>60</v>
      </c>
      <c r="C18" s="77"/>
      <c r="D18" s="118"/>
      <c r="E18" s="119"/>
      <c r="F18" s="118"/>
      <c r="G18" s="119"/>
      <c r="H18" s="118"/>
      <c r="I18" s="119"/>
      <c r="J18" s="118"/>
      <c r="K18" s="119"/>
      <c r="L18" s="118"/>
      <c r="M18" s="119"/>
      <c r="N18" s="118"/>
      <c r="O18" s="119"/>
    </row>
    <row r="19" spans="1:15" ht="23.25" customHeight="1">
      <c r="A19" s="36"/>
      <c r="B19" s="76" t="s">
        <v>37</v>
      </c>
      <c r="C19" s="77"/>
      <c r="D19" s="118"/>
      <c r="E19" s="119"/>
      <c r="F19" s="118"/>
      <c r="G19" s="119"/>
      <c r="H19" s="118"/>
      <c r="I19" s="119"/>
      <c r="J19" s="118"/>
      <c r="K19" s="119"/>
      <c r="L19" s="118"/>
      <c r="M19" s="119"/>
      <c r="N19" s="118"/>
      <c r="O19" s="119"/>
    </row>
    <row r="20" spans="1:15" ht="23.25" customHeight="1">
      <c r="A20" s="36" t="s">
        <v>59</v>
      </c>
      <c r="B20" s="76" t="s">
        <v>55</v>
      </c>
      <c r="C20" s="77"/>
      <c r="D20" s="118"/>
      <c r="E20" s="119"/>
      <c r="F20" s="118"/>
      <c r="G20" s="119"/>
      <c r="H20" s="118"/>
      <c r="I20" s="119"/>
      <c r="J20" s="118"/>
      <c r="K20" s="119"/>
      <c r="L20" s="118"/>
      <c r="M20" s="119"/>
      <c r="N20" s="118"/>
      <c r="O20" s="119"/>
    </row>
    <row r="21" spans="1:15" ht="23.25" customHeight="1">
      <c r="A21" s="38"/>
      <c r="B21" s="76" t="s">
        <v>56</v>
      </c>
      <c r="C21" s="77"/>
      <c r="D21" s="118">
        <v>200</v>
      </c>
      <c r="E21" s="119"/>
      <c r="F21" s="118">
        <v>200</v>
      </c>
      <c r="G21" s="119"/>
      <c r="H21" s="118">
        <v>200</v>
      </c>
      <c r="I21" s="119"/>
      <c r="J21" s="118">
        <v>200</v>
      </c>
      <c r="K21" s="119"/>
      <c r="L21" s="118">
        <v>200</v>
      </c>
      <c r="M21" s="119"/>
      <c r="N21" s="118">
        <v>200</v>
      </c>
      <c r="O21" s="119"/>
    </row>
    <row r="22" spans="1:15" ht="23.25" customHeight="1">
      <c r="A22" s="38"/>
      <c r="B22" s="82" t="s">
        <v>57</v>
      </c>
      <c r="C22" s="83"/>
      <c r="D22" s="146"/>
      <c r="E22" s="147"/>
      <c r="F22" s="146"/>
      <c r="G22" s="147"/>
      <c r="H22" s="146"/>
      <c r="I22" s="147"/>
      <c r="J22" s="146"/>
      <c r="K22" s="147"/>
      <c r="L22" s="146"/>
      <c r="M22" s="147"/>
      <c r="N22" s="146"/>
      <c r="O22" s="147"/>
    </row>
    <row r="23" spans="1:15" ht="23.25" customHeight="1">
      <c r="A23" s="41"/>
      <c r="B23" s="94" t="s">
        <v>75</v>
      </c>
      <c r="C23" s="95"/>
      <c r="D23" s="144">
        <f>SUM(D13:E22)</f>
        <v>13800</v>
      </c>
      <c r="E23" s="145"/>
      <c r="F23" s="144">
        <f>SUM(F13:G22)</f>
        <v>9800</v>
      </c>
      <c r="G23" s="145"/>
      <c r="H23" s="144">
        <f>SUM(H13:I22)</f>
        <v>14300</v>
      </c>
      <c r="I23" s="145"/>
      <c r="J23" s="144">
        <f>SUM(J13:K22)</f>
        <v>14300</v>
      </c>
      <c r="K23" s="145"/>
      <c r="L23" s="144">
        <f>SUM(L13:M22)</f>
        <v>11800</v>
      </c>
      <c r="M23" s="145"/>
      <c r="N23" s="144">
        <f>SUM(N13:O22)</f>
        <v>10800</v>
      </c>
      <c r="O23" s="145"/>
    </row>
    <row r="24" spans="1:15" ht="23.25" customHeight="1">
      <c r="A24" s="96" t="s">
        <v>76</v>
      </c>
      <c r="B24" s="97"/>
      <c r="C24" s="98"/>
      <c r="D24" s="126">
        <f>D12-D23</f>
        <v>200</v>
      </c>
      <c r="E24" s="127"/>
      <c r="F24" s="126">
        <f>F12-F23</f>
        <v>5100</v>
      </c>
      <c r="G24" s="127"/>
      <c r="H24" s="126">
        <f>H12-H23</f>
        <v>500</v>
      </c>
      <c r="I24" s="127"/>
      <c r="J24" s="126">
        <f>J12-J23</f>
        <v>900</v>
      </c>
      <c r="K24" s="127"/>
      <c r="L24" s="126">
        <f>L12-L23</f>
        <v>8800</v>
      </c>
      <c r="M24" s="127"/>
      <c r="N24" s="126">
        <f>N12-N23</f>
        <v>17700</v>
      </c>
      <c r="O24" s="127"/>
    </row>
    <row r="25" spans="1:15" ht="23.25" customHeight="1">
      <c r="A25" s="99" t="s">
        <v>38</v>
      </c>
      <c r="B25" s="90" t="s">
        <v>61</v>
      </c>
      <c r="C25" s="91"/>
      <c r="D25" s="122">
        <v>3250</v>
      </c>
      <c r="E25" s="123"/>
      <c r="F25" s="122">
        <v>250</v>
      </c>
      <c r="G25" s="123"/>
      <c r="H25" s="122">
        <v>250</v>
      </c>
      <c r="I25" s="123"/>
      <c r="J25" s="122">
        <v>250</v>
      </c>
      <c r="K25" s="123"/>
      <c r="L25" s="122">
        <v>250</v>
      </c>
      <c r="M25" s="123"/>
      <c r="N25" s="122">
        <v>10250</v>
      </c>
      <c r="O25" s="123"/>
    </row>
    <row r="26" spans="1:15" ht="23.25" customHeight="1">
      <c r="A26" s="100"/>
      <c r="B26" s="92" t="s">
        <v>62</v>
      </c>
      <c r="C26" s="93"/>
      <c r="D26" s="146">
        <v>50</v>
      </c>
      <c r="E26" s="147"/>
      <c r="F26" s="146">
        <v>50</v>
      </c>
      <c r="G26" s="147"/>
      <c r="H26" s="146">
        <v>50</v>
      </c>
      <c r="I26" s="147"/>
      <c r="J26" s="146">
        <v>50</v>
      </c>
      <c r="K26" s="147"/>
      <c r="L26" s="146">
        <v>50</v>
      </c>
      <c r="M26" s="147"/>
      <c r="N26" s="146">
        <v>50</v>
      </c>
      <c r="O26" s="147"/>
    </row>
    <row r="27" spans="1:15" ht="23.25" customHeight="1">
      <c r="A27" s="101"/>
      <c r="B27" s="102" t="s">
        <v>77</v>
      </c>
      <c r="C27" s="103"/>
      <c r="D27" s="144">
        <f>SUM(D25:D26)</f>
        <v>3300</v>
      </c>
      <c r="E27" s="145"/>
      <c r="F27" s="144">
        <f>SUM(F25:F26)</f>
        <v>300</v>
      </c>
      <c r="G27" s="145"/>
      <c r="H27" s="144">
        <f>SUM(H25:H26)</f>
        <v>300</v>
      </c>
      <c r="I27" s="145"/>
      <c r="J27" s="144">
        <f>SUM(J25:J26)</f>
        <v>300</v>
      </c>
      <c r="K27" s="145"/>
      <c r="L27" s="144">
        <f>SUM(L25:L26)</f>
        <v>300</v>
      </c>
      <c r="M27" s="145"/>
      <c r="N27" s="144">
        <f>SUM(N25:N26)</f>
        <v>10300</v>
      </c>
      <c r="O27" s="145"/>
    </row>
    <row r="28" spans="1:15" ht="23.25" customHeight="1">
      <c r="A28" s="107" t="s">
        <v>78</v>
      </c>
      <c r="B28" s="108"/>
      <c r="C28" s="109"/>
      <c r="D28" s="126">
        <f>D24-D27</f>
        <v>-3100</v>
      </c>
      <c r="E28" s="127"/>
      <c r="F28" s="126">
        <f>F24-F27</f>
        <v>4800</v>
      </c>
      <c r="G28" s="127"/>
      <c r="H28" s="126">
        <f>H24-H27</f>
        <v>200</v>
      </c>
      <c r="I28" s="127"/>
      <c r="J28" s="126">
        <f>J24-J27</f>
        <v>600</v>
      </c>
      <c r="K28" s="127"/>
      <c r="L28" s="126">
        <f>L24-L27</f>
        <v>8500</v>
      </c>
      <c r="M28" s="127"/>
      <c r="N28" s="126">
        <f>N24-N27</f>
        <v>7400</v>
      </c>
      <c r="O28" s="127"/>
    </row>
    <row r="29" spans="1:15" ht="23.25" customHeight="1">
      <c r="A29" s="42"/>
      <c r="B29" s="110" t="s">
        <v>40</v>
      </c>
      <c r="C29" s="43" t="s">
        <v>39</v>
      </c>
      <c r="D29" s="132"/>
      <c r="E29" s="133"/>
      <c r="F29" s="122">
        <v>5000</v>
      </c>
      <c r="G29" s="123"/>
      <c r="H29" s="122">
        <v>5000</v>
      </c>
      <c r="I29" s="123"/>
      <c r="J29" s="122"/>
      <c r="K29" s="123"/>
      <c r="L29" s="122"/>
      <c r="M29" s="123"/>
      <c r="N29" s="122"/>
      <c r="O29" s="123"/>
    </row>
    <row r="30" spans="1:15" ht="23.25" customHeight="1">
      <c r="A30" s="36" t="s">
        <v>43</v>
      </c>
      <c r="B30" s="111"/>
      <c r="C30" s="39" t="s">
        <v>17</v>
      </c>
      <c r="D30" s="130"/>
      <c r="E30" s="131"/>
      <c r="F30" s="118"/>
      <c r="G30" s="119"/>
      <c r="H30" s="118"/>
      <c r="I30" s="119"/>
      <c r="J30" s="118"/>
      <c r="K30" s="119"/>
      <c r="L30" s="118"/>
      <c r="M30" s="119"/>
      <c r="N30" s="118"/>
      <c r="O30" s="119"/>
    </row>
    <row r="31" spans="1:15" ht="23.25" customHeight="1">
      <c r="A31" s="36" t="s">
        <v>44</v>
      </c>
      <c r="B31" s="112" t="s">
        <v>41</v>
      </c>
      <c r="C31" s="39" t="s">
        <v>39</v>
      </c>
      <c r="D31" s="130"/>
      <c r="E31" s="131"/>
      <c r="F31" s="130">
        <v>3000</v>
      </c>
      <c r="G31" s="131"/>
      <c r="H31" s="130"/>
      <c r="I31" s="131"/>
      <c r="J31" s="130"/>
      <c r="K31" s="131"/>
      <c r="L31" s="130">
        <v>5000</v>
      </c>
      <c r="M31" s="131"/>
      <c r="N31" s="130">
        <v>5000</v>
      </c>
      <c r="O31" s="131"/>
    </row>
    <row r="32" spans="1:15" ht="23.25" customHeight="1">
      <c r="A32" s="36" t="s">
        <v>45</v>
      </c>
      <c r="B32" s="113"/>
      <c r="C32" s="39" t="s">
        <v>17</v>
      </c>
      <c r="D32" s="130"/>
      <c r="E32" s="131"/>
      <c r="F32" s="130"/>
      <c r="G32" s="131"/>
      <c r="H32" s="130"/>
      <c r="I32" s="131"/>
      <c r="J32" s="130"/>
      <c r="K32" s="131"/>
      <c r="L32" s="130"/>
      <c r="M32" s="131"/>
      <c r="N32" s="130"/>
      <c r="O32" s="131"/>
    </row>
    <row r="33" spans="1:15" ht="23.25" customHeight="1">
      <c r="A33" s="36" t="s">
        <v>46</v>
      </c>
      <c r="B33" s="114" t="s">
        <v>42</v>
      </c>
      <c r="C33" s="39" t="s">
        <v>39</v>
      </c>
      <c r="D33" s="130">
        <v>10000</v>
      </c>
      <c r="E33" s="131"/>
      <c r="F33" s="118"/>
      <c r="G33" s="119"/>
      <c r="H33" s="118"/>
      <c r="I33" s="119"/>
      <c r="J33" s="118"/>
      <c r="K33" s="119"/>
      <c r="L33" s="118"/>
      <c r="M33" s="119"/>
      <c r="N33" s="118"/>
      <c r="O33" s="119"/>
    </row>
    <row r="34" spans="1:15" ht="23.25" customHeight="1">
      <c r="A34" s="44"/>
      <c r="B34" s="115"/>
      <c r="C34" s="45" t="s">
        <v>17</v>
      </c>
      <c r="D34" s="134"/>
      <c r="E34" s="135"/>
      <c r="F34" s="138"/>
      <c r="G34" s="139"/>
      <c r="H34" s="138"/>
      <c r="I34" s="139"/>
      <c r="J34" s="138"/>
      <c r="K34" s="139"/>
      <c r="L34" s="138"/>
      <c r="M34" s="139"/>
      <c r="N34" s="138"/>
      <c r="O34" s="139"/>
    </row>
    <row r="35" spans="1:15" ht="23.25" customHeight="1">
      <c r="A35" s="104" t="s">
        <v>63</v>
      </c>
      <c r="B35" s="105"/>
      <c r="C35" s="106"/>
      <c r="D35" s="126">
        <f>D28+D29+D30+D33+D34</f>
        <v>6900</v>
      </c>
      <c r="E35" s="127"/>
      <c r="F35" s="126">
        <f>F28+F29+F30+F33+F34</f>
        <v>9800</v>
      </c>
      <c r="G35" s="127"/>
      <c r="H35" s="126">
        <f>H28+H29+H30+H33+H34</f>
        <v>5200</v>
      </c>
      <c r="I35" s="127"/>
      <c r="J35" s="126">
        <f>J28+J29+J30+J33+J34</f>
        <v>600</v>
      </c>
      <c r="K35" s="127"/>
      <c r="L35" s="126">
        <f>L28+L29+L30+L33+L34</f>
        <v>8500</v>
      </c>
      <c r="M35" s="127"/>
      <c r="N35" s="126">
        <f>N28+N29+N30+N33+N34</f>
        <v>7400</v>
      </c>
      <c r="O35" s="127"/>
    </row>
    <row r="36" ht="21" customHeight="1"/>
  </sheetData>
  <sheetProtection sheet="1" objects="1" scenarios="1"/>
  <mergeCells count="214">
    <mergeCell ref="D12:E12"/>
    <mergeCell ref="L12:M12"/>
    <mergeCell ref="J12:K12"/>
    <mergeCell ref="H12:I12"/>
    <mergeCell ref="F12:G12"/>
    <mergeCell ref="B3:D3"/>
    <mergeCell ref="A5:C5"/>
    <mergeCell ref="B7:C7"/>
    <mergeCell ref="B8:C8"/>
    <mergeCell ref="D6:E6"/>
    <mergeCell ref="B6:C6"/>
    <mergeCell ref="B9:C9"/>
    <mergeCell ref="B10:C10"/>
    <mergeCell ref="B11:C11"/>
    <mergeCell ref="B13:C13"/>
    <mergeCell ref="B12:C12"/>
    <mergeCell ref="B14:C14"/>
    <mergeCell ref="B15:C15"/>
    <mergeCell ref="B16:C16"/>
    <mergeCell ref="B17:C17"/>
    <mergeCell ref="B18:C18"/>
    <mergeCell ref="B25:C25"/>
    <mergeCell ref="B26:C26"/>
    <mergeCell ref="B19:C19"/>
    <mergeCell ref="B20:C20"/>
    <mergeCell ref="B21:C21"/>
    <mergeCell ref="B22:C22"/>
    <mergeCell ref="B23:C23"/>
    <mergeCell ref="A24:C24"/>
    <mergeCell ref="A25:A27"/>
    <mergeCell ref="B27:C27"/>
    <mergeCell ref="A35:C35"/>
    <mergeCell ref="A28:C28"/>
    <mergeCell ref="B29:B30"/>
    <mergeCell ref="B31:B32"/>
    <mergeCell ref="B33:B34"/>
    <mergeCell ref="D10:E10"/>
    <mergeCell ref="D9:E9"/>
    <mergeCell ref="D8:E8"/>
    <mergeCell ref="D7:E7"/>
    <mergeCell ref="D14:E14"/>
    <mergeCell ref="D13:E13"/>
    <mergeCell ref="D11:E11"/>
    <mergeCell ref="D22:E22"/>
    <mergeCell ref="D21:E21"/>
    <mergeCell ref="D20:E20"/>
    <mergeCell ref="D19:E19"/>
    <mergeCell ref="D18:E18"/>
    <mergeCell ref="D17:E17"/>
    <mergeCell ref="D16:E16"/>
    <mergeCell ref="D15:E15"/>
    <mergeCell ref="D28:E28"/>
    <mergeCell ref="D27:E27"/>
    <mergeCell ref="D26:E26"/>
    <mergeCell ref="D25:E25"/>
    <mergeCell ref="D24:E24"/>
    <mergeCell ref="D23:E23"/>
    <mergeCell ref="D32:E32"/>
    <mergeCell ref="D31:E31"/>
    <mergeCell ref="D30:E30"/>
    <mergeCell ref="D29:E29"/>
    <mergeCell ref="D34:E34"/>
    <mergeCell ref="D33:E33"/>
    <mergeCell ref="D35:E35"/>
    <mergeCell ref="F8:G8"/>
    <mergeCell ref="F15:G15"/>
    <mergeCell ref="F16:G16"/>
    <mergeCell ref="F14:G14"/>
    <mergeCell ref="F13:G13"/>
    <mergeCell ref="F11:G11"/>
    <mergeCell ref="F21:G21"/>
    <mergeCell ref="F7:G7"/>
    <mergeCell ref="F6:G6"/>
    <mergeCell ref="F10:G10"/>
    <mergeCell ref="F9:G9"/>
    <mergeCell ref="F20:G20"/>
    <mergeCell ref="F19:G19"/>
    <mergeCell ref="F18:G18"/>
    <mergeCell ref="F17:G17"/>
    <mergeCell ref="F24:G24"/>
    <mergeCell ref="F23:G23"/>
    <mergeCell ref="F22:G22"/>
    <mergeCell ref="F28:G28"/>
    <mergeCell ref="F27:G27"/>
    <mergeCell ref="F26:G26"/>
    <mergeCell ref="F25:G25"/>
    <mergeCell ref="F35:G35"/>
    <mergeCell ref="F34:G34"/>
    <mergeCell ref="F33:G33"/>
    <mergeCell ref="F32:G32"/>
    <mergeCell ref="F31:G31"/>
    <mergeCell ref="F30:G30"/>
    <mergeCell ref="F29:G29"/>
    <mergeCell ref="H6:I6"/>
    <mergeCell ref="H7:I7"/>
    <mergeCell ref="H8:I8"/>
    <mergeCell ref="H9:I9"/>
    <mergeCell ref="H10:I10"/>
    <mergeCell ref="H11:I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J6:K6"/>
    <mergeCell ref="J7:K7"/>
    <mergeCell ref="J8:K8"/>
    <mergeCell ref="J9:K9"/>
    <mergeCell ref="J10:K10"/>
    <mergeCell ref="J11:K11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L6:M6"/>
    <mergeCell ref="L7:M7"/>
    <mergeCell ref="L8:M8"/>
    <mergeCell ref="L9:M9"/>
    <mergeCell ref="L10:M10"/>
    <mergeCell ref="L11:M11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N6:O6"/>
    <mergeCell ref="N7:O7"/>
    <mergeCell ref="N8:O8"/>
    <mergeCell ref="N9:O9"/>
    <mergeCell ref="N10:O10"/>
    <mergeCell ref="N11:O11"/>
    <mergeCell ref="N13:O13"/>
    <mergeCell ref="N14:O14"/>
    <mergeCell ref="N12:O12"/>
    <mergeCell ref="N15:O15"/>
    <mergeCell ref="N16:O16"/>
    <mergeCell ref="N17:O17"/>
    <mergeCell ref="N18:O18"/>
    <mergeCell ref="N19:O19"/>
    <mergeCell ref="N20:O20"/>
    <mergeCell ref="N21:O21"/>
    <mergeCell ref="N22:O22"/>
    <mergeCell ref="N28:O28"/>
    <mergeCell ref="N29:O29"/>
    <mergeCell ref="N30:O30"/>
    <mergeCell ref="N23:O23"/>
    <mergeCell ref="N24:O24"/>
    <mergeCell ref="N25:O25"/>
    <mergeCell ref="N26:O26"/>
    <mergeCell ref="B2:D2"/>
    <mergeCell ref="N35:O35"/>
    <mergeCell ref="E1:I1"/>
    <mergeCell ref="M3:N3"/>
    <mergeCell ref="E2:I2"/>
    <mergeCell ref="N31:O31"/>
    <mergeCell ref="N32:O32"/>
    <mergeCell ref="N33:O33"/>
    <mergeCell ref="N34:O34"/>
    <mergeCell ref="N27:O27"/>
  </mergeCells>
  <printOptions/>
  <pageMargins left="0.7874015748031497" right="0.3937007874015748" top="0.7874015748031497" bottom="0.5905511811023623" header="0.5118110236220472" footer="0.5118110236220472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佐賀共栄銀行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洋</dc:creator>
  <cp:keywords/>
  <dc:description/>
  <cp:lastModifiedBy>Hitachi</cp:lastModifiedBy>
  <cp:lastPrinted>2008-12-26T06:11:44Z</cp:lastPrinted>
  <dcterms:created xsi:type="dcterms:W3CDTF">2000-08-01T06:38:40Z</dcterms:created>
  <dcterms:modified xsi:type="dcterms:W3CDTF">2008-12-26T06:13:00Z</dcterms:modified>
  <cp:category/>
  <cp:version/>
  <cp:contentType/>
  <cp:contentStatus/>
</cp:coreProperties>
</file>